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misanar1-my.sharepoint.com/personal/dnavarro_famisanar_com_co/Documents/EPS FAMISANAR/Gerencia de Contratación/Solicitud Entes/Incrementos/09. Reporte 15-01-2024/Evidencia Diciembre/"/>
    </mc:Choice>
  </mc:AlternateContent>
  <xr:revisionPtr revIDLastSave="50" documentId="8_{483143CE-C343-4379-A4B2-4E2899E768FB}" xr6:coauthVersionLast="47" xr6:coauthVersionMax="47" xr10:uidLastSave="{7C1B2430-5520-43FA-84F8-B32DD9168D63}"/>
  <bookViews>
    <workbookView xWindow="-120" yWindow="-120" windowWidth="20730" windowHeight="11160" xr2:uid="{E935119E-D728-4438-9633-0B72241BBB6F}"/>
  </bookViews>
  <sheets>
    <sheet name="Hoja2" sheetId="2" r:id="rId1"/>
  </sheets>
  <definedNames>
    <definedName name="_xlnm._FilterDatabase" localSheetId="0" hidden="1">Hoja2!$B$6:$R$165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7" i="2"/>
</calcChain>
</file>

<file path=xl/sharedStrings.xml><?xml version="1.0" encoding="utf-8"?>
<sst xmlns="http://schemas.openxmlformats.org/spreadsheetml/2006/main" count="276" uniqueCount="276">
  <si>
    <t>900521908</t>
  </si>
  <si>
    <t>UNIDAD DE GASTROENTEROLOGIA INTEGRAL SAS</t>
  </si>
  <si>
    <t>860013779</t>
  </si>
  <si>
    <t>ASOCIACION PROBIENESTAR DE LA FAMILIA COLOMBIANA PROFAMILIA</t>
  </si>
  <si>
    <t>814003448</t>
  </si>
  <si>
    <t>AUDIOCOM</t>
  </si>
  <si>
    <t>900374337</t>
  </si>
  <si>
    <t>BIOMAB I P S SAS SIGLA BIOMAB I P S</t>
  </si>
  <si>
    <t>900684525</t>
  </si>
  <si>
    <t>CLINICA ODENTIS 24 HORAS SAS</t>
  </si>
  <si>
    <t>800180553</t>
  </si>
  <si>
    <t>FUNDACION NEUMOLOGICA COLOMBIANA</t>
  </si>
  <si>
    <t>830010337</t>
  </si>
  <si>
    <t>SANOFI-AVENTIS DE COLOMBIA S.A.</t>
  </si>
  <si>
    <t>900259421</t>
  </si>
  <si>
    <t>EMMANUEL INSTITUTO DE REHABILITACION Y HABILITACION INFANTIL S.A.S</t>
  </si>
  <si>
    <t>901179268</t>
  </si>
  <si>
    <t>NEUROFAMILIA IPS SAS</t>
  </si>
  <si>
    <t>860035992</t>
  </si>
  <si>
    <t>FUNDACION CARDIO INFANTIL INSTITUTO DE CARDIOLOGIA</t>
  </si>
  <si>
    <t>900095253</t>
  </si>
  <si>
    <t>IPS CLINICA PROSEGUIR SAS</t>
  </si>
  <si>
    <t>830090073</t>
  </si>
  <si>
    <t>ASOCIACION DE AMIGOS CONTRA EL CANCER PROSEGUIR</t>
  </si>
  <si>
    <t>900838988</t>
  </si>
  <si>
    <t>AIR LIQUIDE COLOMBIA SAS</t>
  </si>
  <si>
    <t>900231829</t>
  </si>
  <si>
    <t>I.P.S GOLEMAN SERVICIO INTEGRAL S.A.S.</t>
  </si>
  <si>
    <t>832003167</t>
  </si>
  <si>
    <t>CLÍNICA UNIVERSIDAD DE LA SABANA</t>
  </si>
  <si>
    <t>860048656</t>
  </si>
  <si>
    <t>FUNDACION OFTALMOLOGICA NACIONAL -FUNDONAL</t>
  </si>
  <si>
    <t>892001990</t>
  </si>
  <si>
    <t>E.S.E. HOSPITAL  NUESTRA SEÑORA DEL PILAR DE MEDINA</t>
  </si>
  <si>
    <t>900812655</t>
  </si>
  <si>
    <t>CLINICA SOL DE LOS ANDES SAS</t>
  </si>
  <si>
    <t>860013570</t>
  </si>
  <si>
    <t>CAJA DE COMPENSACIÓN FAMILIAR CAFAM</t>
  </si>
  <si>
    <t>860007336</t>
  </si>
  <si>
    <t>CAJA COLOMBIANA DE SUBSIDIO FAMILIAR COLSUBSIDIO</t>
  </si>
  <si>
    <t>809010402</t>
  </si>
  <si>
    <t>OPTICAS ORSOVISION S.A.S.</t>
  </si>
  <si>
    <t>899999123</t>
  </si>
  <si>
    <t>FUNDACION HOSPITAL DE LA MISERICORDIA</t>
  </si>
  <si>
    <t>800227072</t>
  </si>
  <si>
    <t>EUSALUD S.A</t>
  </si>
  <si>
    <t>900532504</t>
  </si>
  <si>
    <t>DAVITA S.A.S.</t>
  </si>
  <si>
    <t>830007355</t>
  </si>
  <si>
    <t>FRESENIUS MEDICAL CARE COLOMBIA S.A</t>
  </si>
  <si>
    <t>900359092</t>
  </si>
  <si>
    <t>INSTITUTO NACIONAL DE DEMENCIAS EMANUEL SAS</t>
  </si>
  <si>
    <t>900244203</t>
  </si>
  <si>
    <t>CLINICA NEUROREHABILITAR LTDA</t>
  </si>
  <si>
    <t>860090566</t>
  </si>
  <si>
    <t>CLINICA DEL OCCIDENTE S.A.</t>
  </si>
  <si>
    <t>860005114</t>
  </si>
  <si>
    <t>MESSER COLOMBIA S.A</t>
  </si>
  <si>
    <t>830099212</t>
  </si>
  <si>
    <t>CENTRO DE INVESTIGACIONES ONCOLOGICAS CLINICA SAN DIEGO S.A. CIOSAD</t>
  </si>
  <si>
    <t>860013704</t>
  </si>
  <si>
    <t>GASES INDUSTRIALES DE COLOMBIA S.A. CRYOGAS</t>
  </si>
  <si>
    <t>860006745</t>
  </si>
  <si>
    <t xml:space="preserve">CONGREGACION DE LAS HERMANAS DE LA CARIDAD DOMINICAS DE LA PRESENTACION DE LA SANTISIMA VIRGEN - CLINICA PALERMO - </t>
  </si>
  <si>
    <t>890209698</t>
  </si>
  <si>
    <t xml:space="preserve">CLINICA CHICAMOCHA S.A									</t>
  </si>
  <si>
    <t>900098476</t>
  </si>
  <si>
    <t>FUNDACION HOSPITAL INFANTIL UNIVERSITARIO DE SAN JOSE</t>
  </si>
  <si>
    <t>860015888</t>
  </si>
  <si>
    <t>HOSPITAL UNIVERSITARIO CLINICA SAN RAFAEL</t>
  </si>
  <si>
    <t>900119357</t>
  </si>
  <si>
    <t>SALUD MEDICOS ESPECIALISTAS S.A</t>
  </si>
  <si>
    <t>830053755</t>
  </si>
  <si>
    <t>MEDINISTROS S A S</t>
  </si>
  <si>
    <t>900581702</t>
  </si>
  <si>
    <t>CLÍNICA CUB S.A.S. GIRÓN SERVICIOS AMBULATORIOS</t>
  </si>
  <si>
    <t>830091697</t>
  </si>
  <si>
    <t>SERVICIOS BIOMEDICOS INGENIERIA LTDA SERBIOMED LTDA</t>
  </si>
  <si>
    <t>52990276</t>
  </si>
  <si>
    <t>JUANITA MARTINEZ NIETO</t>
  </si>
  <si>
    <t>900123436</t>
  </si>
  <si>
    <t>SOCIEDAD INTEGRAL DE ESPECIALISTAS EN SALUD S.A.S Sigla SIES SALUD S.A.S</t>
  </si>
  <si>
    <t>19295118</t>
  </si>
  <si>
    <t>PASTOR ENRIQUE ONTIVEROS SOTO</t>
  </si>
  <si>
    <t>900580962</t>
  </si>
  <si>
    <t>DISFARMA GC SAS</t>
  </si>
  <si>
    <t>830071938</t>
  </si>
  <si>
    <t>SOCIEDAD PEDIATRICA DE LOS ANDES S.A.S - SPLA S.A.S.</t>
  </si>
  <si>
    <t>832003868</t>
  </si>
  <si>
    <t>UNIDAD MEDICO QUIRURGICA Y ODONTOLOGICA SANTA CAROLINA S.A.S</t>
  </si>
  <si>
    <t>860043211</t>
  </si>
  <si>
    <t>LIGA CONTRA EL CANCER SECCIONAL BOGOTA</t>
  </si>
  <si>
    <t>860400547</t>
  </si>
  <si>
    <t>SOCIEDAD DE ENFERMERAS PROFESIONALES SAS - SEP SAS</t>
  </si>
  <si>
    <t>900028454</t>
  </si>
  <si>
    <t xml:space="preserve">SERVICIOS Y ASESORIAS EN INFECTOLOGIA SAI SAS </t>
  </si>
  <si>
    <t>FIPS_NIT_IPS</t>
  </si>
  <si>
    <t>IDENTIFICACIÓN DEL CONTRATO</t>
  </si>
  <si>
    <t>RAZON_IPS</t>
  </si>
  <si>
    <t>FECHA DE INICIO DE INCREMENTO</t>
  </si>
  <si>
    <t>TOTAL</t>
  </si>
  <si>
    <t>53064495</t>
  </si>
  <si>
    <t>LESLIE  GEANINE ORDOÑEZ OLAYA</t>
  </si>
  <si>
    <t>79296469</t>
  </si>
  <si>
    <t>PEREZ NIÑO CARLOS AUGUSTO</t>
  </si>
  <si>
    <t>800153488</t>
  </si>
  <si>
    <t>CENTRO DE ENFERMEDADES MAMARIAS LTDA</t>
  </si>
  <si>
    <t>800175839</t>
  </si>
  <si>
    <t>ASOCIACION CENTRO DE ATENCION PARA NIÑOS CON TRASTORNOS SENSORIOMOTORES ""ACONIÑO"""</t>
  </si>
  <si>
    <t>800224466</t>
  </si>
  <si>
    <t>BIONUCLEAR S.A.S</t>
  </si>
  <si>
    <t>80159689</t>
  </si>
  <si>
    <t>OMAR YESID MARTINEZ CASAS</t>
  </si>
  <si>
    <t>830001237</t>
  </si>
  <si>
    <t>SERVICIOS ADOM SAS</t>
  </si>
  <si>
    <t>900109866</t>
  </si>
  <si>
    <t>ARCANGELES FUNDACION PARA LA REHABILITACION INTEGRAL</t>
  </si>
  <si>
    <t>900234308</t>
  </si>
  <si>
    <t>GASTROMEDICALL LTDA</t>
  </si>
  <si>
    <t>900481014</t>
  </si>
  <si>
    <t>OXIPRO S A S</t>
  </si>
  <si>
    <t>900809723</t>
  </si>
  <si>
    <t>SERVICIOS DE ATENCION DOMICILIARIA EN SALUD S.A.S SIGLA SADISALUD SAS</t>
  </si>
  <si>
    <t>900945726</t>
  </si>
  <si>
    <t>GASTRICARE SAS</t>
  </si>
  <si>
    <t>93371229</t>
  </si>
  <si>
    <t>JUAN MANUEL LOPEZ PEÑA</t>
  </si>
  <si>
    <t>JOHNSON &amp; JOHNSON MEDTECH COLOMBIA S.A.S</t>
  </si>
  <si>
    <t>19172082</t>
  </si>
  <si>
    <t>EDUARDO DE ZUBIRIA SALGADO</t>
  </si>
  <si>
    <t>52088510</t>
  </si>
  <si>
    <t>JAMYR  SANGUINO LOBO</t>
  </si>
  <si>
    <t>52818072</t>
  </si>
  <si>
    <t>LORENA RENATA LEAL LEAÑO</t>
  </si>
  <si>
    <t>800066001</t>
  </si>
  <si>
    <t>CENTRO MEDICO OFTALMOLOGICO Y LABORATORIO CLINICO ANDRADE NARVAEZ SIGLA COLCAN S.A.S.</t>
  </si>
  <si>
    <t>800167228</t>
  </si>
  <si>
    <t>CEUSA CENTRO DE ESPECIALISTAS EN UROLOGIA S A</t>
  </si>
  <si>
    <t>800231038</t>
  </si>
  <si>
    <t>GARCIA PEREZ MEDICA Y COMPAÑIA SAS - GARPER MEDICA S.A.S. - SEDE 1 BOGOTA</t>
  </si>
  <si>
    <t>800236964</t>
  </si>
  <si>
    <t>FOTOTERAPIA BOJANINI Y LOPEZ SAS</t>
  </si>
  <si>
    <t>811004956</t>
  </si>
  <si>
    <t>FUNDACIÓN LA LUZ - CENTRO NACIONAL PARA EL TRATAMIENTO DE LA DROGADICCIÓN</t>
  </si>
  <si>
    <t>830053297</t>
  </si>
  <si>
    <t>INSTITUTO OFTALMOLOGICO SALAMANCA S.A IOSAL</t>
  </si>
  <si>
    <t>830141084</t>
  </si>
  <si>
    <t>UNIDAD DE DIAGNÓSTICO Y ECOGRAFÍA MATERNOFETAL Y GINECOLÓGICO EL BOSQUE SAS - ECODIAGNÓSTICO EL BOSQUE SAS</t>
  </si>
  <si>
    <t>830511202</t>
  </si>
  <si>
    <t>SALUD PLENA SAS</t>
  </si>
  <si>
    <t>860516579</t>
  </si>
  <si>
    <t>SUPERAR LTDA</t>
  </si>
  <si>
    <t>899999092</t>
  </si>
  <si>
    <t>INSTITUTO NACIONAL DE CANCEROLOGIA - EMPRESA SOCIAL DEL ESTADO</t>
  </si>
  <si>
    <t>900110940</t>
  </si>
  <si>
    <t>INVERSIONES LUCEDMARB S.A</t>
  </si>
  <si>
    <t>900213617</t>
  </si>
  <si>
    <t xml:space="preserve">CORPORACION CLINICA </t>
  </si>
  <si>
    <t>900274663</t>
  </si>
  <si>
    <t>SALUD LLANOS IPS LTDA</t>
  </si>
  <si>
    <t>900510844</t>
  </si>
  <si>
    <t>CENTRO DE EVALUACION DIAGNOSTICA Y REHABILITACION NEUROCOGNITIVA SAS</t>
  </si>
  <si>
    <t>900606427</t>
  </si>
  <si>
    <t>UNIDAD OFTALMOLÓGICA DE ALTA TECNOLOGÍA S.A.S.</t>
  </si>
  <si>
    <t>900760871</t>
  </si>
  <si>
    <t>HOMEMEDICAL CARE S.A.S.</t>
  </si>
  <si>
    <t>900900178</t>
  </si>
  <si>
    <t>RED INTEGRADA SALUD COLOMBIA IPS S.A.S (REDINSALUD IPS S.A.S)</t>
  </si>
  <si>
    <t>901270297</t>
  </si>
  <si>
    <t>HUMANIZAR IPS SAS</t>
  </si>
  <si>
    <t xml:space="preserve">GRUPO MEDICO INTEGRAL VIVE IPS SAS </t>
  </si>
  <si>
    <t>901550788</t>
  </si>
  <si>
    <t>900924678</t>
  </si>
  <si>
    <t>TRANSPORTE Y LOGISTICA INTEGRAL S.A.S.-TRANSLOGAM S.A.S</t>
  </si>
  <si>
    <t>OXIGENOS DE COLOMBIA LTDA SIGLA OXICOL LTDA</t>
  </si>
  <si>
    <t>CENTRO DE INVESTIGACIONES DEL SISTEMA NERVIOSO S.A.S. SIGLA GRUPO CISNE S.A.S.</t>
  </si>
  <si>
    <t>COUNTRY SCAN LTDA</t>
  </si>
  <si>
    <t>JORGE ANDRES ALVAREZ MANTILLA</t>
  </si>
  <si>
    <t>BOSTON MEDICAL CARE SAS IPS</t>
  </si>
  <si>
    <t>FISIOMEDICAL CENTER SAS</t>
  </si>
  <si>
    <t>CIMAD IPS LTDA</t>
  </si>
  <si>
    <t>BAXALTA COLOMBIA S.A.S</t>
  </si>
  <si>
    <t>CLINICA DE REHABILITACION INTEGRAL HOWARD GARDNER SAS</t>
  </si>
  <si>
    <t>ENDOCIENCIA SAS</t>
  </si>
  <si>
    <t>EMPRESA ASOCIATIVA DE TRABAJO MULTIASISTIR</t>
  </si>
  <si>
    <t>CLINICA PROTECCION ORAL SAS</t>
  </si>
  <si>
    <t>CARLOS ALBERTO SANCHEZ ARIZA</t>
  </si>
  <si>
    <t>NEFROSERVICIOS S.A.S</t>
  </si>
  <si>
    <t>CLINICA NEFROUROS SAS</t>
  </si>
  <si>
    <t>NEFROUROS MOM SAS</t>
  </si>
  <si>
    <t>AYUDA CLINICA ASOCIADOS S.A.S. SIGLA ACA SAS</t>
  </si>
  <si>
    <t>NEFROBOYACA SAS</t>
  </si>
  <si>
    <t>ALVARO ORLANDO SARMIENTO CASTRO</t>
  </si>
  <si>
    <t>SERVICIOS DE FISIOTEAPIA SAS</t>
  </si>
  <si>
    <t>XIMENA VICTORIA VARON MUNAR</t>
  </si>
  <si>
    <t>CIELO HUERTAS MELO</t>
  </si>
  <si>
    <t>UNIFISIO SAS</t>
  </si>
  <si>
    <t>ROHI IPS SAS</t>
  </si>
  <si>
    <t>CENTRO DE INVESTIGACIÓN EN REUMATOLOGÍA Y ESPECIALIDADES MÉDICAS SAS "CIREEM SAS"</t>
  </si>
  <si>
    <t>MARIA TERESA GALIANO SERVIMED SAS</t>
  </si>
  <si>
    <t>900648027</t>
  </si>
  <si>
    <t>860040094</t>
  </si>
  <si>
    <t>830100595</t>
  </si>
  <si>
    <t>800006509</t>
  </si>
  <si>
    <t>1026264510</t>
  </si>
  <si>
    <t>900301238</t>
  </si>
  <si>
    <t>900475557</t>
  </si>
  <si>
    <t>830093234</t>
  </si>
  <si>
    <t>900783939</t>
  </si>
  <si>
    <t>900465827</t>
  </si>
  <si>
    <t>901133184</t>
  </si>
  <si>
    <t>900305406</t>
  </si>
  <si>
    <t>800189531</t>
  </si>
  <si>
    <t>79485947</t>
  </si>
  <si>
    <t>802004166</t>
  </si>
  <si>
    <t>900231793</t>
  </si>
  <si>
    <t>900123612</t>
  </si>
  <si>
    <t>900434413</t>
  </si>
  <si>
    <t>820002928</t>
  </si>
  <si>
    <t>19288019</t>
  </si>
  <si>
    <t>901234671</t>
  </si>
  <si>
    <t>52249547</t>
  </si>
  <si>
    <t>51783253</t>
  </si>
  <si>
    <t>860078062</t>
  </si>
  <si>
    <t>901128801</t>
  </si>
  <si>
    <t>900201836</t>
  </si>
  <si>
    <t>800021891</t>
  </si>
  <si>
    <t>LINEA MEDICA DE AMBULANCIAS S.A.S.</t>
  </si>
  <si>
    <t>LITOMÉDICA S.A</t>
  </si>
  <si>
    <t>INSTITUTO DE ORTOPEDIA INFANTIL ROOSEVELT</t>
  </si>
  <si>
    <t>RADIOLOGIA MAXILOFACIAL SAS</t>
  </si>
  <si>
    <t>INSTITUTO NEUMOLOGICO DEL ORIENTE S.A.</t>
  </si>
  <si>
    <t>MEDTRONIC COLOMBIA S.A.</t>
  </si>
  <si>
    <t>MANUEL FERNANDO ALBA CASTELBLANCO</t>
  </si>
  <si>
    <t>OXIAYUDA SAS</t>
  </si>
  <si>
    <t>EXEL MEDICAL SAS</t>
  </si>
  <si>
    <t>CENTRO CARDIOVASCULAR ARISTIDES SOTOMAYOR SANTA LUCIA SAS IPS</t>
  </si>
  <si>
    <t>INSTITUTO PARA LAS NEUROCIENCIAS Y LA SALUD IN&amp;S SAS</t>
  </si>
  <si>
    <t>CONEQUIPOS MEDICA SAS</t>
  </si>
  <si>
    <t xml:space="preserve">CLINICA MEISEL SAS </t>
  </si>
  <si>
    <t>CENTRO DE REHABILITACION PARA ADULTOS CIEGOS CRAC</t>
  </si>
  <si>
    <t>EDGAR GERARDO ORDOÑEZ RUBIANO</t>
  </si>
  <si>
    <t>FERNANDA PATRICIA GOMEZ MOLINA</t>
  </si>
  <si>
    <t>NELLY LILIANA SANTANA CORREDOR</t>
  </si>
  <si>
    <t>EDUARDO NARANJO MEJÏA</t>
  </si>
  <si>
    <t>JOSE GABRIEL LEON HIGUERA</t>
  </si>
  <si>
    <t>CENTRO CARDIOLOGICO DE BOGOTA S.A.S</t>
  </si>
  <si>
    <t>ALVARO GARCIA MARULANDA</t>
  </si>
  <si>
    <t>OSCAR BRAULIO SOTOMAYOR VALENCIA</t>
  </si>
  <si>
    <t xml:space="preserve"> MARIO LEON GARCIA</t>
  </si>
  <si>
    <t>DIEGO ALEJANDRO ARDILA TORRES</t>
  </si>
  <si>
    <t>FRANCISCO JAVIER LEAL QUEVEDO</t>
  </si>
  <si>
    <t>EMPRESA SOCIAL DEL ESTADO HOSPITAL UNIVERSITARIO SAN RAFAEL DE TUNJA</t>
  </si>
  <si>
    <t>UNIDAD MEDICO QUIRURGICA DE ORL S.A.S</t>
  </si>
  <si>
    <t>NEUROCAD S.A.S</t>
  </si>
  <si>
    <t>RTS S.A.S</t>
  </si>
  <si>
    <t xml:space="preserve">PASSUS IPS TALLER PSICOMOTRIZ SAS </t>
  </si>
  <si>
    <t>ATHALA  LUCRECIA PALOMA KHEIRDDYY KHRISTTINA SUAREZ ALDANA</t>
  </si>
  <si>
    <t>MARIA DEL PILAR ESPINOSA GARZON</t>
  </si>
  <si>
    <t>CAMPO ELIAS MORENO VERGARA</t>
  </si>
  <si>
    <t>BIOART S A</t>
  </si>
  <si>
    <t>LUIS ALFONSO LOTTA RODRIGUEZ</t>
  </si>
  <si>
    <t>IGNACIO  VILLANUEVA BENDEK</t>
  </si>
  <si>
    <t>OBSTETRICIA &amp; GINECOLOGÍA SAS</t>
  </si>
  <si>
    <t>YOLANDA CECILIA ARIZA MARTINEZ</t>
  </si>
  <si>
    <t>UNIDAD MAMOGRAFICA DEL COUNTRY SAS</t>
  </si>
  <si>
    <t>AMBULANCIAS ELITE SAS</t>
  </si>
  <si>
    <t>VITALMEDIC&amp;ASOCIADOS SAS</t>
  </si>
  <si>
    <t xml:space="preserve">JUAN OSCAR TAMAYO CURREA </t>
  </si>
  <si>
    <t>GONZALO GODOY DUEÑAS</t>
  </si>
  <si>
    <t>CARLOS ALBERTO ARANGO VILLEGAS</t>
  </si>
  <si>
    <t xml:space="preserve">CENTRO AUDIOLOGICO Y QUIRURGICO DEL  COUNTRY SAS </t>
  </si>
  <si>
    <t>JEANETTE ESQUENAZI RODRIGUEZ</t>
  </si>
  <si>
    <t>PEDRO NEL APONTE ORDOÑEZ</t>
  </si>
  <si>
    <t>CENTRO DE DERMATOLOGIA Y CIRUGIA DERMATOLOGICA DEL COUNTRY CDCD LTDA</t>
  </si>
  <si>
    <t>Fuente de información: Aplicativo Contable Apoteosys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</si>
</sst>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&quot;$&quot;\ #,##0,,"/>
    <numFmt numFmtId="166" formatCode="_-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0" xfId="2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166" fontId="3" fillId="0" borderId="1" xfId="4" applyNumberFormat="1" applyFont="1" applyBorder="1"/>
    <xf numFmtId="0" fontId="6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vertical="center"/>
    </xf>
  </cellXfs>
  <cellStyles count="5">
    <cellStyle name="Millares 11" xfId="1" xr:uid="{4D018F5D-A0D9-410F-8392-D613CCF4EAF3}"/>
    <cellStyle name="Moneda" xfId="4" builtinId="4"/>
    <cellStyle name="Normal" xfId="0" builtinId="0"/>
    <cellStyle name="Normal 86 2 2" xfId="2" xr:uid="{D76F00E9-F70A-471B-8AE2-CD78A1313D26}"/>
    <cellStyle name="Normal_DETALLE IPS_3" xfId="3" xr:uid="{2B2D4409-B743-4B0F-A1A5-F88938A8ED15}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</xdr:row>
      <xdr:rowOff>38100</xdr:rowOff>
    </xdr:from>
    <xdr:to>
      <xdr:col>3</xdr:col>
      <xdr:colOff>78536</xdr:colOff>
      <xdr:row>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2BD52E-2C6C-4572-A882-F97C32631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200025"/>
          <a:ext cx="2069261" cy="314325"/>
        </a:xfrm>
        <a:prstGeom prst="rect">
          <a:avLst/>
        </a:prstGeom>
      </xdr:spPr>
    </xdr:pic>
    <xdr:clientData/>
  </xdr:twoCellAnchor>
  <xdr:oneCellAnchor>
    <xdr:from>
      <xdr:col>1</xdr:col>
      <xdr:colOff>9525</xdr:colOff>
      <xdr:row>0</xdr:row>
      <xdr:rowOff>133350</xdr:rowOff>
    </xdr:from>
    <xdr:ext cx="8353425" cy="405432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9B46C82A-F6DB-4CBF-A9E4-66F2EAF42880}"/>
            </a:ext>
          </a:extLst>
        </xdr:cNvPr>
        <xdr:cNvSpPr/>
      </xdr:nvSpPr>
      <xdr:spPr>
        <a:xfrm>
          <a:off x="9525" y="133350"/>
          <a:ext cx="835342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 w="0"/>
              <a:solidFill>
                <a:srgbClr val="26989E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  <a:reflection blurRad="6350" stA="55000" endA="300" endPos="45500" dir="5400000" sy="-100000" algn="bl" rotWithShape="0"/>
              </a:effectLst>
              <a:uLnTx/>
              <a:uFillTx/>
            </a:rPr>
            <a:t>INCREMENTO RED DE PRESTADORES EPS FAMISANAR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18C54-E106-4444-A397-51CDAAD7374E}">
  <dimension ref="B1:R165"/>
  <sheetViews>
    <sheetView tabSelected="1" workbookViewId="0">
      <selection activeCell="D6" sqref="D6"/>
    </sheetView>
  </sheetViews>
  <sheetFormatPr baseColWidth="10" defaultRowHeight="15" x14ac:dyDescent="0.25"/>
  <cols>
    <col min="2" max="2" width="11.42578125" customWidth="1"/>
    <col min="3" max="3" width="23.7109375" customWidth="1"/>
    <col min="4" max="4" width="97.7109375" bestFit="1" customWidth="1"/>
    <col min="6" max="8" width="17.42578125" bestFit="1" customWidth="1"/>
    <col min="9" max="9" width="16.42578125" bestFit="1" customWidth="1"/>
    <col min="10" max="11" width="17.42578125" bestFit="1" customWidth="1"/>
    <col min="12" max="12" width="16.42578125" bestFit="1" customWidth="1"/>
    <col min="13" max="13" width="17.42578125" bestFit="1" customWidth="1"/>
    <col min="14" max="14" width="16.42578125" bestFit="1" customWidth="1"/>
    <col min="15" max="17" width="17.42578125" bestFit="1" customWidth="1"/>
    <col min="18" max="18" width="19" bestFit="1" customWidth="1"/>
  </cols>
  <sheetData>
    <row r="1" spans="2:18" s="12" customFormat="1" ht="12.75" x14ac:dyDescent="0.25"/>
    <row r="2" spans="2:18" s="12" customFormat="1" ht="15.75" x14ac:dyDescent="0.25">
      <c r="F2" s="20"/>
      <c r="G2" s="20"/>
      <c r="H2" s="20"/>
    </row>
    <row r="3" spans="2:18" s="12" customFormat="1" ht="12.75" x14ac:dyDescent="0.25">
      <c r="F3" s="21" t="s">
        <v>275</v>
      </c>
    </row>
    <row r="4" spans="2:18" s="12" customFormat="1" ht="12.75" x14ac:dyDescent="0.25"/>
    <row r="5" spans="2:18" s="12" customFormat="1" ht="12.75" x14ac:dyDescent="0.25"/>
    <row r="6" spans="2:18" ht="60" x14ac:dyDescent="0.25">
      <c r="B6" s="13" t="s">
        <v>96</v>
      </c>
      <c r="C6" s="13" t="s">
        <v>97</v>
      </c>
      <c r="D6" s="14" t="s">
        <v>98</v>
      </c>
      <c r="E6" s="14" t="s">
        <v>99</v>
      </c>
      <c r="F6" s="15">
        <v>44927</v>
      </c>
      <c r="G6" s="15">
        <v>44958</v>
      </c>
      <c r="H6" s="15">
        <v>44986</v>
      </c>
      <c r="I6" s="15">
        <v>45017</v>
      </c>
      <c r="J6" s="15">
        <v>45047</v>
      </c>
      <c r="K6" s="15">
        <v>45078</v>
      </c>
      <c r="L6" s="15">
        <v>45108</v>
      </c>
      <c r="M6" s="15">
        <v>45139</v>
      </c>
      <c r="N6" s="15">
        <v>45170</v>
      </c>
      <c r="O6" s="15">
        <v>45200</v>
      </c>
      <c r="P6" s="15">
        <v>45231</v>
      </c>
      <c r="Q6" s="15">
        <v>45261</v>
      </c>
      <c r="R6" s="15" t="s">
        <v>100</v>
      </c>
    </row>
    <row r="7" spans="2:18" x14ac:dyDescent="0.25">
      <c r="B7" s="2">
        <v>900521908</v>
      </c>
      <c r="C7" s="1" t="s">
        <v>0</v>
      </c>
      <c r="D7" s="2" t="s">
        <v>1</v>
      </c>
      <c r="E7" s="3">
        <v>45000</v>
      </c>
      <c r="F7" s="19">
        <v>11173202.309447726</v>
      </c>
      <c r="G7" s="19">
        <v>65627414.720000006</v>
      </c>
      <c r="H7" s="19">
        <v>94064239.004044458</v>
      </c>
      <c r="I7" s="19">
        <v>0</v>
      </c>
      <c r="J7" s="19">
        <v>16502336.887450997</v>
      </c>
      <c r="K7" s="19">
        <v>32102628.806388788</v>
      </c>
      <c r="L7" s="19">
        <v>199999999.99999997</v>
      </c>
      <c r="M7" s="19">
        <v>64999999.999999985</v>
      </c>
      <c r="N7" s="19">
        <v>50771633.462446317</v>
      </c>
      <c r="O7" s="19">
        <v>39726061</v>
      </c>
      <c r="P7" s="19">
        <v>58456660.659421422</v>
      </c>
      <c r="Q7" s="19">
        <v>28697126</v>
      </c>
      <c r="R7" s="19">
        <f>SUM(F7:Q7)</f>
        <v>662121302.84919977</v>
      </c>
    </row>
    <row r="8" spans="2:18" x14ac:dyDescent="0.25">
      <c r="B8" s="2">
        <v>860013779</v>
      </c>
      <c r="C8" s="1" t="s">
        <v>2</v>
      </c>
      <c r="D8" s="2" t="s">
        <v>3</v>
      </c>
      <c r="E8" s="3">
        <v>45017</v>
      </c>
      <c r="F8" s="19">
        <v>91395046.966528088</v>
      </c>
      <c r="G8" s="19">
        <v>289059807.63200611</v>
      </c>
      <c r="H8" s="19">
        <v>1004951553</v>
      </c>
      <c r="I8" s="19">
        <v>100161961.06193718</v>
      </c>
      <c r="J8" s="19">
        <v>280000000</v>
      </c>
      <c r="K8" s="19">
        <v>119761211.03508133</v>
      </c>
      <c r="L8" s="19">
        <v>300000000</v>
      </c>
      <c r="M8" s="19">
        <v>102153807.99999999</v>
      </c>
      <c r="N8" s="19">
        <v>388150871.09847844</v>
      </c>
      <c r="O8" s="19">
        <v>537964656</v>
      </c>
      <c r="P8" s="19">
        <v>454273891.11167896</v>
      </c>
      <c r="Q8" s="19">
        <v>680863795</v>
      </c>
      <c r="R8" s="19">
        <f t="shared" ref="R8:R55" si="0">SUM(F8:Q8)</f>
        <v>4348736600.9057102</v>
      </c>
    </row>
    <row r="9" spans="2:18" x14ac:dyDescent="0.25">
      <c r="B9" s="2">
        <v>814003448</v>
      </c>
      <c r="C9" s="1" t="s">
        <v>4</v>
      </c>
      <c r="D9" s="2" t="s">
        <v>5</v>
      </c>
      <c r="E9" s="3">
        <v>45000</v>
      </c>
      <c r="F9" s="19">
        <v>183180108.94359609</v>
      </c>
      <c r="G9" s="19">
        <v>87773937.829999983</v>
      </c>
      <c r="H9" s="19">
        <v>791846.00000000012</v>
      </c>
      <c r="I9" s="19">
        <v>13770276.01</v>
      </c>
      <c r="J9" s="19">
        <v>853125.00000000012</v>
      </c>
      <c r="K9" s="19">
        <v>53625</v>
      </c>
      <c r="L9" s="19">
        <v>1333063.1297394049</v>
      </c>
      <c r="M9" s="19">
        <v>1712990</v>
      </c>
      <c r="N9" s="19">
        <v>57911675.359999999</v>
      </c>
      <c r="O9" s="19">
        <v>15264730</v>
      </c>
      <c r="P9" s="19">
        <v>244234627.31375229</v>
      </c>
      <c r="Q9" s="19">
        <v>263667916</v>
      </c>
      <c r="R9" s="19">
        <f t="shared" si="0"/>
        <v>870547920.58708775</v>
      </c>
    </row>
    <row r="10" spans="2:18" x14ac:dyDescent="0.25">
      <c r="B10" s="2">
        <v>900374337</v>
      </c>
      <c r="C10" s="1" t="s">
        <v>6</v>
      </c>
      <c r="D10" s="2" t="s">
        <v>7</v>
      </c>
      <c r="E10" s="4">
        <v>45061</v>
      </c>
      <c r="F10" s="19">
        <v>107248800</v>
      </c>
      <c r="G10" s="19">
        <v>121660800</v>
      </c>
      <c r="H10" s="19">
        <v>117717200</v>
      </c>
      <c r="I10" s="19">
        <v>111531000</v>
      </c>
      <c r="J10" s="19">
        <v>11913408.039206039</v>
      </c>
      <c r="K10" s="19">
        <v>38559128.845157802</v>
      </c>
      <c r="L10" s="19">
        <v>159439613.11000001</v>
      </c>
      <c r="M10" s="19">
        <v>119278675</v>
      </c>
      <c r="N10" s="19">
        <v>100013282.96561116</v>
      </c>
      <c r="O10" s="19">
        <v>31852608</v>
      </c>
      <c r="P10" s="19">
        <v>17292078</v>
      </c>
      <c r="Q10" s="19">
        <v>36266647</v>
      </c>
      <c r="R10" s="19">
        <f t="shared" si="0"/>
        <v>972773240.959975</v>
      </c>
    </row>
    <row r="11" spans="2:18" x14ac:dyDescent="0.25">
      <c r="B11" s="2">
        <v>900684525</v>
      </c>
      <c r="C11" s="1" t="s">
        <v>8</v>
      </c>
      <c r="D11" s="2" t="s">
        <v>9</v>
      </c>
      <c r="E11" s="3">
        <v>45017</v>
      </c>
      <c r="F11" s="19">
        <v>679950.63</v>
      </c>
      <c r="G11" s="19">
        <v>1599336</v>
      </c>
      <c r="H11" s="19">
        <v>3721578.9992715195</v>
      </c>
      <c r="I11" s="19">
        <v>344964.00000000012</v>
      </c>
      <c r="J11" s="19">
        <v>4542882</v>
      </c>
      <c r="K11" s="19">
        <v>216450.99999999994</v>
      </c>
      <c r="L11" s="19">
        <v>3194510</v>
      </c>
      <c r="M11" s="19">
        <v>609434.99999999988</v>
      </c>
      <c r="N11" s="19">
        <v>16634239.78090455</v>
      </c>
      <c r="O11" s="19">
        <v>4796666</v>
      </c>
      <c r="P11" s="19">
        <v>1466979</v>
      </c>
      <c r="Q11" s="19">
        <v>5361418</v>
      </c>
      <c r="R11" s="19">
        <f t="shared" si="0"/>
        <v>43168410.410176069</v>
      </c>
    </row>
    <row r="12" spans="2:18" x14ac:dyDescent="0.25">
      <c r="B12" s="2">
        <v>800180553</v>
      </c>
      <c r="C12" s="1" t="s">
        <v>10</v>
      </c>
      <c r="D12" s="2" t="s">
        <v>11</v>
      </c>
      <c r="E12" s="3">
        <v>45017</v>
      </c>
      <c r="F12" s="19">
        <v>41455074.743324794</v>
      </c>
      <c r="G12" s="19">
        <v>88540627.999999985</v>
      </c>
      <c r="H12" s="19">
        <v>113393891.00738223</v>
      </c>
      <c r="I12" s="19">
        <v>69184796.346051723</v>
      </c>
      <c r="J12" s="19">
        <v>51127533.161663458</v>
      </c>
      <c r="K12" s="19">
        <v>78631116.356133446</v>
      </c>
      <c r="L12" s="19">
        <v>35982172.493973367</v>
      </c>
      <c r="M12" s="19">
        <v>61308654.431623861</v>
      </c>
      <c r="N12" s="19">
        <v>90245850.468190879</v>
      </c>
      <c r="O12" s="19">
        <v>173949750</v>
      </c>
      <c r="P12" s="19">
        <v>105183937.11884929</v>
      </c>
      <c r="Q12" s="19">
        <v>73348423</v>
      </c>
      <c r="R12" s="19">
        <f t="shared" si="0"/>
        <v>982351827.12719309</v>
      </c>
    </row>
    <row r="13" spans="2:18" x14ac:dyDescent="0.25">
      <c r="B13" s="2">
        <v>830010337</v>
      </c>
      <c r="C13" s="1" t="s">
        <v>12</v>
      </c>
      <c r="D13" s="2" t="s">
        <v>13</v>
      </c>
      <c r="E13" s="3">
        <v>45017</v>
      </c>
      <c r="F13" s="19">
        <v>102100560</v>
      </c>
      <c r="G13" s="19">
        <v>598347904</v>
      </c>
      <c r="H13" s="19">
        <v>792457288</v>
      </c>
      <c r="I13" s="19">
        <v>210290860</v>
      </c>
      <c r="J13" s="19">
        <v>54959700</v>
      </c>
      <c r="K13" s="19">
        <v>255354099</v>
      </c>
      <c r="L13" s="19">
        <v>54960900</v>
      </c>
      <c r="M13" s="19">
        <v>2012206826.1600001</v>
      </c>
      <c r="N13" s="19">
        <v>0</v>
      </c>
      <c r="O13" s="19">
        <v>2380152828</v>
      </c>
      <c r="P13" s="19">
        <v>1213559706.2</v>
      </c>
      <c r="Q13" s="19">
        <v>361428716</v>
      </c>
      <c r="R13" s="19">
        <f t="shared" si="0"/>
        <v>8035819387.3599997</v>
      </c>
    </row>
    <row r="14" spans="2:18" x14ac:dyDescent="0.25">
      <c r="B14" s="2">
        <v>900259421</v>
      </c>
      <c r="C14" s="1" t="s">
        <v>14</v>
      </c>
      <c r="D14" s="2" t="s">
        <v>15</v>
      </c>
      <c r="E14" s="3">
        <v>45017</v>
      </c>
      <c r="F14" s="19">
        <v>2400367500</v>
      </c>
      <c r="G14" s="19">
        <v>1164245832.1775768</v>
      </c>
      <c r="H14" s="19">
        <v>1600000000</v>
      </c>
      <c r="I14" s="19">
        <v>1600000000.0000005</v>
      </c>
      <c r="J14" s="19">
        <v>1603858691</v>
      </c>
      <c r="K14" s="19">
        <v>1237937778.9999995</v>
      </c>
      <c r="L14" s="19">
        <v>2328137729.71</v>
      </c>
      <c r="M14" s="19">
        <v>1725023799.8</v>
      </c>
      <c r="N14" s="19">
        <v>2484145965.96</v>
      </c>
      <c r="O14" s="19">
        <v>1510225973</v>
      </c>
      <c r="P14" s="19">
        <v>2430759179</v>
      </c>
      <c r="Q14" s="19">
        <v>1423541437</v>
      </c>
      <c r="R14" s="19">
        <f t="shared" si="0"/>
        <v>21508243886.647575</v>
      </c>
    </row>
    <row r="15" spans="2:18" x14ac:dyDescent="0.25">
      <c r="B15" s="2">
        <v>901179268</v>
      </c>
      <c r="C15" s="1" t="s">
        <v>16</v>
      </c>
      <c r="D15" s="2" t="s">
        <v>17</v>
      </c>
      <c r="E15" s="3">
        <v>45017</v>
      </c>
      <c r="F15" s="19">
        <v>153000000.00000003</v>
      </c>
      <c r="G15" s="19">
        <v>99632305.28621681</v>
      </c>
      <c r="H15" s="19">
        <v>121168305.14911129</v>
      </c>
      <c r="I15" s="19">
        <v>12531654.596301885</v>
      </c>
      <c r="J15" s="19">
        <v>96152268.409999996</v>
      </c>
      <c r="K15" s="19">
        <v>1653969.9999999995</v>
      </c>
      <c r="L15" s="19">
        <v>5145679.9999999991</v>
      </c>
      <c r="M15" s="19">
        <v>4826425.0099999988</v>
      </c>
      <c r="N15" s="19">
        <v>35666269.552477852</v>
      </c>
      <c r="O15" s="19">
        <v>38893728</v>
      </c>
      <c r="P15" s="19">
        <v>134231104.05458474</v>
      </c>
      <c r="Q15" s="19">
        <v>30264165</v>
      </c>
      <c r="R15" s="19">
        <f t="shared" si="0"/>
        <v>733165875.05869257</v>
      </c>
    </row>
    <row r="16" spans="2:18" x14ac:dyDescent="0.25">
      <c r="B16" s="2">
        <v>860035992</v>
      </c>
      <c r="C16" s="1" t="s">
        <v>18</v>
      </c>
      <c r="D16" s="2" t="s">
        <v>19</v>
      </c>
      <c r="E16" s="3">
        <v>45017</v>
      </c>
      <c r="F16" s="19">
        <v>8020177594</v>
      </c>
      <c r="G16" s="19">
        <v>7590166823.0006866</v>
      </c>
      <c r="H16" s="19">
        <v>7375597399</v>
      </c>
      <c r="I16" s="19">
        <v>7074878416.0000019</v>
      </c>
      <c r="J16" s="19">
        <v>7135615400</v>
      </c>
      <c r="K16" s="19">
        <v>7524070550.1899977</v>
      </c>
      <c r="L16" s="19">
        <v>7188768289.999999</v>
      </c>
      <c r="M16" s="19">
        <v>7297724222.9810915</v>
      </c>
      <c r="N16" s="19">
        <v>4041955706.0700488</v>
      </c>
      <c r="O16" s="19">
        <v>4852670824.5000706</v>
      </c>
      <c r="P16" s="19">
        <v>5033988769.8478575</v>
      </c>
      <c r="Q16" s="19">
        <v>3534250949.000011</v>
      </c>
      <c r="R16" s="19">
        <f t="shared" si="0"/>
        <v>76669864944.589767</v>
      </c>
    </row>
    <row r="17" spans="2:18" x14ac:dyDescent="0.25">
      <c r="B17" s="2">
        <v>900095253</v>
      </c>
      <c r="C17" s="1" t="s">
        <v>20</v>
      </c>
      <c r="D17" s="2" t="s">
        <v>21</v>
      </c>
      <c r="E17" s="5">
        <v>45017</v>
      </c>
      <c r="F17" s="19">
        <v>296413683.79186845</v>
      </c>
      <c r="G17" s="19">
        <v>582210481</v>
      </c>
      <c r="H17" s="19">
        <v>503461014.00000006</v>
      </c>
      <c r="I17" s="19">
        <v>400000000.00000018</v>
      </c>
      <c r="J17" s="19">
        <v>0</v>
      </c>
      <c r="K17" s="19">
        <v>119410083.00999996</v>
      </c>
      <c r="L17" s="19">
        <v>66005564.000000007</v>
      </c>
      <c r="M17" s="19">
        <v>23196164</v>
      </c>
      <c r="N17" s="19">
        <v>83862992.659999996</v>
      </c>
      <c r="O17" s="19">
        <v>11912669</v>
      </c>
      <c r="P17" s="19">
        <v>70257376</v>
      </c>
      <c r="Q17" s="19">
        <v>69377753</v>
      </c>
      <c r="R17" s="19">
        <f t="shared" si="0"/>
        <v>2226107780.4618688</v>
      </c>
    </row>
    <row r="18" spans="2:18" x14ac:dyDescent="0.25">
      <c r="B18" s="2">
        <v>830090073</v>
      </c>
      <c r="C18" s="1" t="s">
        <v>22</v>
      </c>
      <c r="D18" s="2" t="s">
        <v>23</v>
      </c>
      <c r="E18" s="3">
        <v>45017</v>
      </c>
      <c r="F18" s="19">
        <v>114608393.52376267</v>
      </c>
      <c r="G18" s="19">
        <v>948197390.33988941</v>
      </c>
      <c r="H18" s="19">
        <v>700545197</v>
      </c>
      <c r="I18" s="19">
        <v>500000000.00000012</v>
      </c>
      <c r="J18" s="19">
        <v>211185272.38</v>
      </c>
      <c r="K18" s="19">
        <v>428701880.00999987</v>
      </c>
      <c r="L18" s="19">
        <v>419019582.99000001</v>
      </c>
      <c r="M18" s="19">
        <v>570267533.01484323</v>
      </c>
      <c r="N18" s="19">
        <v>818681929.5795759</v>
      </c>
      <c r="O18" s="19">
        <v>553722213</v>
      </c>
      <c r="P18" s="19">
        <v>405260119</v>
      </c>
      <c r="Q18" s="19">
        <v>360100619.79999995</v>
      </c>
      <c r="R18" s="19">
        <f t="shared" si="0"/>
        <v>6030290130.6380711</v>
      </c>
    </row>
    <row r="19" spans="2:18" x14ac:dyDescent="0.25">
      <c r="B19" s="2">
        <v>900838988</v>
      </c>
      <c r="C19" s="1" t="s">
        <v>24</v>
      </c>
      <c r="D19" s="2" t="s">
        <v>25</v>
      </c>
      <c r="E19" s="3">
        <v>45017</v>
      </c>
      <c r="F19" s="19">
        <v>155983873.20878673</v>
      </c>
      <c r="G19" s="19">
        <v>136551582.44978946</v>
      </c>
      <c r="H19" s="19">
        <v>324000000</v>
      </c>
      <c r="I19" s="19">
        <v>320000000.00000012</v>
      </c>
      <c r="J19" s="19">
        <v>320000000</v>
      </c>
      <c r="K19" s="19">
        <v>1514306294.74</v>
      </c>
      <c r="L19" s="19">
        <v>380383590</v>
      </c>
      <c r="M19" s="19">
        <v>378413546</v>
      </c>
      <c r="N19" s="19">
        <v>837995688.68000007</v>
      </c>
      <c r="O19" s="19">
        <v>474422966</v>
      </c>
      <c r="P19" s="19">
        <v>461659397</v>
      </c>
      <c r="Q19" s="19">
        <v>456963672</v>
      </c>
      <c r="R19" s="19">
        <f t="shared" si="0"/>
        <v>5760680610.078577</v>
      </c>
    </row>
    <row r="20" spans="2:18" x14ac:dyDescent="0.25">
      <c r="B20" s="2">
        <v>900231829</v>
      </c>
      <c r="C20" s="1" t="s">
        <v>26</v>
      </c>
      <c r="D20" s="2" t="s">
        <v>27</v>
      </c>
      <c r="E20" s="3">
        <v>45017</v>
      </c>
      <c r="F20" s="19">
        <v>130336140</v>
      </c>
      <c r="G20" s="19">
        <v>156124350</v>
      </c>
      <c r="H20" s="19">
        <v>249976143</v>
      </c>
      <c r="I20" s="19">
        <v>149801450.00000006</v>
      </c>
      <c r="J20" s="19">
        <v>1814850</v>
      </c>
      <c r="K20" s="19">
        <v>10607650</v>
      </c>
      <c r="L20" s="19">
        <v>166337131</v>
      </c>
      <c r="M20" s="19">
        <v>71219012</v>
      </c>
      <c r="N20" s="19">
        <v>9225860.5534492433</v>
      </c>
      <c r="O20" s="19">
        <v>6723650</v>
      </c>
      <c r="P20" s="19">
        <v>1885250</v>
      </c>
      <c r="Q20" s="19">
        <v>248560791</v>
      </c>
      <c r="R20" s="19">
        <f t="shared" si="0"/>
        <v>1202612277.5534492</v>
      </c>
    </row>
    <row r="21" spans="2:18" x14ac:dyDescent="0.25">
      <c r="B21" s="2">
        <v>832003167</v>
      </c>
      <c r="C21" s="1" t="s">
        <v>28</v>
      </c>
      <c r="D21" s="2" t="s">
        <v>29</v>
      </c>
      <c r="E21" s="3">
        <v>44927</v>
      </c>
      <c r="F21" s="19">
        <v>1514433661</v>
      </c>
      <c r="G21" s="19">
        <v>527646375.00233471</v>
      </c>
      <c r="H21" s="19">
        <v>2373599382</v>
      </c>
      <c r="I21" s="19">
        <v>1517590583.0000007</v>
      </c>
      <c r="J21" s="19">
        <v>1417243389</v>
      </c>
      <c r="K21" s="19">
        <v>1982495515.329999</v>
      </c>
      <c r="L21" s="19">
        <v>2157236191</v>
      </c>
      <c r="M21" s="19">
        <v>2125888238.9300001</v>
      </c>
      <c r="N21" s="19">
        <v>1298718047.4649627</v>
      </c>
      <c r="O21" s="19">
        <v>1146233556</v>
      </c>
      <c r="P21" s="19">
        <v>1432194212.3238029</v>
      </c>
      <c r="Q21" s="19">
        <v>2496378387.6560402</v>
      </c>
      <c r="R21" s="19">
        <f t="shared" si="0"/>
        <v>19989657538.707142</v>
      </c>
    </row>
    <row r="22" spans="2:18" x14ac:dyDescent="0.25">
      <c r="B22" s="7">
        <v>860048656</v>
      </c>
      <c r="C22" s="6" t="s">
        <v>30</v>
      </c>
      <c r="D22" s="6" t="s">
        <v>31</v>
      </c>
      <c r="E22" s="10">
        <v>44958</v>
      </c>
      <c r="F22" s="19">
        <v>480291000</v>
      </c>
      <c r="G22" s="19">
        <v>1002438816</v>
      </c>
      <c r="H22" s="19">
        <v>661638974</v>
      </c>
      <c r="I22" s="19">
        <v>640025800.00000024</v>
      </c>
      <c r="J22" s="19">
        <v>673838700.08000004</v>
      </c>
      <c r="K22" s="19">
        <v>951496361.43078899</v>
      </c>
      <c r="L22" s="19">
        <v>852328926.99999988</v>
      </c>
      <c r="M22" s="19">
        <v>1063463698.9999999</v>
      </c>
      <c r="N22" s="19">
        <v>883176658.42761016</v>
      </c>
      <c r="O22" s="19">
        <v>1193161397</v>
      </c>
      <c r="P22" s="19">
        <v>2102177496.6718285</v>
      </c>
      <c r="Q22" s="19">
        <v>1037454082</v>
      </c>
      <c r="R22" s="19">
        <f t="shared" si="0"/>
        <v>11541491911.610228</v>
      </c>
    </row>
    <row r="23" spans="2:18" x14ac:dyDescent="0.25">
      <c r="B23" s="2">
        <v>892001990</v>
      </c>
      <c r="C23" s="1" t="s">
        <v>32</v>
      </c>
      <c r="D23" s="2" t="s">
        <v>33</v>
      </c>
      <c r="E23" s="3">
        <v>44927</v>
      </c>
      <c r="F23" s="19">
        <v>148176262</v>
      </c>
      <c r="G23" s="19">
        <v>49199078</v>
      </c>
      <c r="H23" s="19">
        <v>100000000</v>
      </c>
      <c r="I23" s="19">
        <v>26344303</v>
      </c>
      <c r="J23" s="19">
        <v>112540913.3555661</v>
      </c>
      <c r="K23" s="19">
        <v>204609047</v>
      </c>
      <c r="L23" s="19">
        <v>342473996.63999999</v>
      </c>
      <c r="M23" s="19">
        <v>163287556</v>
      </c>
      <c r="N23" s="19">
        <v>179221254.39237696</v>
      </c>
      <c r="O23" s="19">
        <v>12063582</v>
      </c>
      <c r="P23" s="19">
        <v>165557654</v>
      </c>
      <c r="Q23" s="19">
        <v>289771317</v>
      </c>
      <c r="R23" s="19">
        <f t="shared" si="0"/>
        <v>1793244963.3879428</v>
      </c>
    </row>
    <row r="24" spans="2:18" x14ac:dyDescent="0.25">
      <c r="B24" s="7">
        <v>900812655</v>
      </c>
      <c r="C24" s="6" t="s">
        <v>34</v>
      </c>
      <c r="D24" s="6" t="s">
        <v>35</v>
      </c>
      <c r="E24" s="3">
        <v>44972</v>
      </c>
      <c r="F24" s="19">
        <v>7623081.24842369</v>
      </c>
      <c r="G24" s="19">
        <v>3874421.1173996283</v>
      </c>
      <c r="H24" s="19">
        <v>15135846.025695322</v>
      </c>
      <c r="I24" s="19">
        <v>14797278</v>
      </c>
      <c r="J24" s="19">
        <v>9267496.8677051757</v>
      </c>
      <c r="K24" s="19">
        <v>78707054.221961111</v>
      </c>
      <c r="L24" s="19">
        <v>10693904.8793843</v>
      </c>
      <c r="M24" s="19">
        <v>50156649.224805534</v>
      </c>
      <c r="N24" s="19">
        <v>113608325.94909157</v>
      </c>
      <c r="O24" s="19">
        <v>122133998</v>
      </c>
      <c r="P24" s="19">
        <v>99238883</v>
      </c>
      <c r="Q24" s="19">
        <v>48816828</v>
      </c>
      <c r="R24" s="19">
        <f t="shared" si="0"/>
        <v>574053766.53446627</v>
      </c>
    </row>
    <row r="25" spans="2:18" x14ac:dyDescent="0.25">
      <c r="B25" s="7">
        <v>860013570</v>
      </c>
      <c r="C25" s="6" t="s">
        <v>36</v>
      </c>
      <c r="D25" s="6" t="s">
        <v>37</v>
      </c>
      <c r="E25" s="3">
        <v>44927</v>
      </c>
      <c r="F25" s="19">
        <v>47078788822.419998</v>
      </c>
      <c r="G25" s="19">
        <v>55200961108.290001</v>
      </c>
      <c r="H25" s="19">
        <v>53363402824.740501</v>
      </c>
      <c r="I25" s="19">
        <v>51905355492.340065</v>
      </c>
      <c r="J25" s="19">
        <v>46486110863.93998</v>
      </c>
      <c r="K25" s="19">
        <v>52395341425.790001</v>
      </c>
      <c r="L25" s="19">
        <v>43747675628</v>
      </c>
      <c r="M25" s="19">
        <v>53202562717.519043</v>
      </c>
      <c r="N25" s="19">
        <v>42929543690.540077</v>
      </c>
      <c r="O25" s="19">
        <v>58649368359.999992</v>
      </c>
      <c r="P25" s="19">
        <v>52685616237.790001</v>
      </c>
      <c r="Q25" s="19">
        <v>51513236676.412704</v>
      </c>
      <c r="R25" s="19">
        <f t="shared" si="0"/>
        <v>609157963847.78235</v>
      </c>
    </row>
    <row r="26" spans="2:18" x14ac:dyDescent="0.25">
      <c r="B26" s="7">
        <v>860007336</v>
      </c>
      <c r="C26" s="6" t="s">
        <v>38</v>
      </c>
      <c r="D26" s="6" t="s">
        <v>39</v>
      </c>
      <c r="E26" s="3">
        <v>44927</v>
      </c>
      <c r="F26" s="19">
        <v>110966006017.95999</v>
      </c>
      <c r="G26" s="19">
        <v>110111226414.81718</v>
      </c>
      <c r="H26" s="19">
        <v>105002345456.51161</v>
      </c>
      <c r="I26" s="19">
        <v>99716397149.180893</v>
      </c>
      <c r="J26" s="19">
        <v>146826765480.95135</v>
      </c>
      <c r="K26" s="19">
        <v>118557321192.2522</v>
      </c>
      <c r="L26" s="19">
        <v>97417546587.223969</v>
      </c>
      <c r="M26" s="19">
        <v>127223385220.60873</v>
      </c>
      <c r="N26" s="19">
        <v>95018915921.611176</v>
      </c>
      <c r="O26" s="19">
        <v>114973741605.02</v>
      </c>
      <c r="P26" s="19">
        <v>102249963125.74001</v>
      </c>
      <c r="Q26" s="19">
        <v>112228524772.4478</v>
      </c>
      <c r="R26" s="19">
        <f t="shared" si="0"/>
        <v>1340292138944.325</v>
      </c>
    </row>
    <row r="27" spans="2:18" x14ac:dyDescent="0.25">
      <c r="B27" s="7">
        <v>809010402</v>
      </c>
      <c r="C27" s="6" t="s">
        <v>40</v>
      </c>
      <c r="D27" s="6" t="s">
        <v>41</v>
      </c>
      <c r="E27" s="3">
        <v>45017</v>
      </c>
      <c r="F27" s="19">
        <v>1088616.6499999999</v>
      </c>
      <c r="G27" s="19">
        <v>711923</v>
      </c>
      <c r="H27" s="19">
        <v>1105519</v>
      </c>
      <c r="I27" s="19">
        <v>840117.00000000035</v>
      </c>
      <c r="J27" s="19">
        <v>1005760</v>
      </c>
      <c r="K27" s="19">
        <v>1234724</v>
      </c>
      <c r="L27" s="19">
        <v>1397602</v>
      </c>
      <c r="M27" s="19">
        <v>4238517</v>
      </c>
      <c r="N27" s="19">
        <v>3451005.6325771189</v>
      </c>
      <c r="O27" s="19">
        <v>1189198</v>
      </c>
      <c r="P27" s="19">
        <v>1611447</v>
      </c>
      <c r="Q27" s="19">
        <v>1372047</v>
      </c>
      <c r="R27" s="19">
        <f t="shared" si="0"/>
        <v>19246476.28257712</v>
      </c>
    </row>
    <row r="28" spans="2:18" x14ac:dyDescent="0.25">
      <c r="B28" s="7">
        <v>899999123</v>
      </c>
      <c r="C28" s="6" t="s">
        <v>42</v>
      </c>
      <c r="D28" s="6" t="s">
        <v>43</v>
      </c>
      <c r="E28" s="3">
        <v>45017</v>
      </c>
      <c r="F28" s="19">
        <v>4303057215</v>
      </c>
      <c r="G28" s="19">
        <v>3125570918.1900001</v>
      </c>
      <c r="H28" s="19">
        <v>5902760339.75</v>
      </c>
      <c r="I28" s="19">
        <v>2800352134.0000014</v>
      </c>
      <c r="J28" s="19">
        <v>3064462667</v>
      </c>
      <c r="K28" s="19">
        <v>5610477378.3499994</v>
      </c>
      <c r="L28" s="19">
        <v>4008005470.9999995</v>
      </c>
      <c r="M28" s="19">
        <v>4875662559.7220001</v>
      </c>
      <c r="N28" s="19">
        <v>3137150259.4065065</v>
      </c>
      <c r="O28" s="19">
        <v>6755299467</v>
      </c>
      <c r="P28" s="19">
        <v>6783625628.3563137</v>
      </c>
      <c r="Q28" s="19">
        <v>2595156790</v>
      </c>
      <c r="R28" s="19">
        <f t="shared" si="0"/>
        <v>52961580827.774826</v>
      </c>
    </row>
    <row r="29" spans="2:18" x14ac:dyDescent="0.25">
      <c r="B29" s="7">
        <v>800227072</v>
      </c>
      <c r="C29" s="6" t="s">
        <v>44</v>
      </c>
      <c r="D29" s="6" t="s">
        <v>45</v>
      </c>
      <c r="E29" s="3">
        <v>45017</v>
      </c>
      <c r="F29" s="19">
        <v>500000000.00000006</v>
      </c>
      <c r="G29" s="19">
        <v>2500071439</v>
      </c>
      <c r="H29" s="19">
        <v>1400000000</v>
      </c>
      <c r="I29" s="19">
        <v>2215000000.0000005</v>
      </c>
      <c r="J29" s="19">
        <v>2139758569.6399996</v>
      </c>
      <c r="K29" s="19">
        <v>1001982796.9599998</v>
      </c>
      <c r="L29" s="19">
        <v>1002675218.9999999</v>
      </c>
      <c r="M29" s="19">
        <v>1256164761.1599998</v>
      </c>
      <c r="N29" s="19">
        <v>1552722400.7547057</v>
      </c>
      <c r="O29" s="19">
        <v>728136801</v>
      </c>
      <c r="P29" s="19">
        <v>1080795571.5742915</v>
      </c>
      <c r="Q29" s="19">
        <v>723412091</v>
      </c>
      <c r="R29" s="19">
        <f t="shared" si="0"/>
        <v>16100719650.088995</v>
      </c>
    </row>
    <row r="30" spans="2:18" x14ac:dyDescent="0.25">
      <c r="B30" s="7">
        <v>900532504</v>
      </c>
      <c r="C30" s="6" t="s">
        <v>46</v>
      </c>
      <c r="D30" s="6" t="s">
        <v>47</v>
      </c>
      <c r="E30" s="3">
        <v>45017</v>
      </c>
      <c r="F30" s="19">
        <v>650000000</v>
      </c>
      <c r="G30" s="19">
        <v>800000000</v>
      </c>
      <c r="H30" s="19">
        <v>1000000000.0000001</v>
      </c>
      <c r="I30" s="19">
        <v>1100000000.0000005</v>
      </c>
      <c r="J30" s="19">
        <v>1100000000</v>
      </c>
      <c r="K30" s="19">
        <v>1299999999.9999998</v>
      </c>
      <c r="L30" s="19">
        <v>1200000000</v>
      </c>
      <c r="M30" s="19">
        <v>1200000000</v>
      </c>
      <c r="N30" s="19">
        <v>1747199527.5689178</v>
      </c>
      <c r="O30" s="19">
        <v>1269142301</v>
      </c>
      <c r="P30" s="19">
        <v>1372868289.7220745</v>
      </c>
      <c r="Q30" s="19">
        <v>915684751.31251407</v>
      </c>
      <c r="R30" s="19">
        <f t="shared" si="0"/>
        <v>13654894869.603506</v>
      </c>
    </row>
    <row r="31" spans="2:18" x14ac:dyDescent="0.25">
      <c r="B31" s="7">
        <v>830007355</v>
      </c>
      <c r="C31" s="6" t="s">
        <v>48</v>
      </c>
      <c r="D31" s="6" t="s">
        <v>49</v>
      </c>
      <c r="E31" s="3">
        <v>45017</v>
      </c>
      <c r="F31" s="19">
        <v>397194189.47426844</v>
      </c>
      <c r="G31" s="19">
        <v>1000000000</v>
      </c>
      <c r="H31" s="19">
        <v>1200000000</v>
      </c>
      <c r="I31" s="19">
        <v>1100000000.0000005</v>
      </c>
      <c r="J31" s="19">
        <v>1999999999.9999998</v>
      </c>
      <c r="K31" s="19">
        <v>1271909999.9999998</v>
      </c>
      <c r="L31" s="19">
        <v>1200000000</v>
      </c>
      <c r="M31" s="19">
        <v>1200000000</v>
      </c>
      <c r="N31" s="19">
        <v>1874165321.0511231</v>
      </c>
      <c r="O31" s="19">
        <v>1351096945</v>
      </c>
      <c r="P31" s="19">
        <v>1728836692.2190366</v>
      </c>
      <c r="Q31" s="19">
        <v>1136778272</v>
      </c>
      <c r="R31" s="19">
        <f t="shared" si="0"/>
        <v>15459981419.744429</v>
      </c>
    </row>
    <row r="32" spans="2:18" x14ac:dyDescent="0.25">
      <c r="B32" s="7">
        <v>900359092</v>
      </c>
      <c r="C32" s="6" t="s">
        <v>50</v>
      </c>
      <c r="D32" s="6" t="s">
        <v>51</v>
      </c>
      <c r="E32" s="3">
        <v>45017</v>
      </c>
      <c r="F32" s="19">
        <v>800000000</v>
      </c>
      <c r="G32" s="19">
        <v>343895391.68462181</v>
      </c>
      <c r="H32" s="19">
        <v>1185000000</v>
      </c>
      <c r="I32" s="19">
        <v>1200000000.0000005</v>
      </c>
      <c r="J32" s="19">
        <v>1200000000</v>
      </c>
      <c r="K32" s="19">
        <v>1037162169.5599999</v>
      </c>
      <c r="L32" s="19">
        <v>899999999.99999976</v>
      </c>
      <c r="M32" s="19">
        <v>681845194.99999988</v>
      </c>
      <c r="N32" s="19">
        <v>982022703.56051469</v>
      </c>
      <c r="O32" s="19">
        <v>1413500811</v>
      </c>
      <c r="P32" s="19">
        <v>1218207128.5802658</v>
      </c>
      <c r="Q32" s="19">
        <v>763815472</v>
      </c>
      <c r="R32" s="19">
        <f t="shared" si="0"/>
        <v>11725448871.385401</v>
      </c>
    </row>
    <row r="33" spans="2:18" x14ac:dyDescent="0.25">
      <c r="B33" s="7">
        <v>900244203</v>
      </c>
      <c r="C33" s="6" t="s">
        <v>52</v>
      </c>
      <c r="D33" s="6" t="s">
        <v>53</v>
      </c>
      <c r="E33" s="3">
        <v>45017</v>
      </c>
      <c r="F33" s="19">
        <v>31379298.894407175</v>
      </c>
      <c r="G33" s="19">
        <v>566520711.35799003</v>
      </c>
      <c r="H33" s="19">
        <v>346400975.34000003</v>
      </c>
      <c r="I33" s="19">
        <v>344209236.54000008</v>
      </c>
      <c r="J33" s="19">
        <v>351637204.55999994</v>
      </c>
      <c r="K33" s="19">
        <v>213574979.39999998</v>
      </c>
      <c r="L33" s="19">
        <v>165000000</v>
      </c>
      <c r="M33" s="19">
        <v>387812274.25999999</v>
      </c>
      <c r="N33" s="19">
        <v>77709953.836709544</v>
      </c>
      <c r="O33" s="19">
        <v>610034124.63999999</v>
      </c>
      <c r="P33" s="19">
        <v>144097510.91250432</v>
      </c>
      <c r="Q33" s="19">
        <v>308954718.73000002</v>
      </c>
      <c r="R33" s="19">
        <f t="shared" si="0"/>
        <v>3547330988.4716105</v>
      </c>
    </row>
    <row r="34" spans="2:18" x14ac:dyDescent="0.25">
      <c r="B34" s="7">
        <v>860090566</v>
      </c>
      <c r="C34" s="6" t="s">
        <v>54</v>
      </c>
      <c r="D34" s="6" t="s">
        <v>55</v>
      </c>
      <c r="E34" s="3">
        <v>45017</v>
      </c>
      <c r="F34" s="19">
        <v>4522629732</v>
      </c>
      <c r="G34" s="19">
        <v>4735513086.0178833</v>
      </c>
      <c r="H34" s="19">
        <v>4603236634.3599997</v>
      </c>
      <c r="I34" s="19">
        <v>4602516080.0000019</v>
      </c>
      <c r="J34" s="19">
        <v>4832733708.8199997</v>
      </c>
      <c r="K34" s="19">
        <v>4493891575.4699993</v>
      </c>
      <c r="L34" s="19">
        <v>5336862922.7200003</v>
      </c>
      <c r="M34" s="19">
        <v>6112502397.5099993</v>
      </c>
      <c r="N34" s="19">
        <v>4981752787.1450729</v>
      </c>
      <c r="O34" s="19">
        <v>4848618358.1799946</v>
      </c>
      <c r="P34" s="19">
        <v>4650241614.7517214</v>
      </c>
      <c r="Q34" s="19">
        <v>3301414030</v>
      </c>
      <c r="R34" s="19">
        <f t="shared" si="0"/>
        <v>57021912926.974678</v>
      </c>
    </row>
    <row r="35" spans="2:18" x14ac:dyDescent="0.25">
      <c r="B35" s="7">
        <v>860005114</v>
      </c>
      <c r="C35" s="6" t="s">
        <v>56</v>
      </c>
      <c r="D35" s="6" t="s">
        <v>57</v>
      </c>
      <c r="E35" s="3">
        <v>45000</v>
      </c>
      <c r="F35" s="19">
        <v>600000000</v>
      </c>
      <c r="G35" s="19">
        <v>486585343.91549534</v>
      </c>
      <c r="H35" s="19">
        <v>308063388.00916731</v>
      </c>
      <c r="I35" s="19">
        <v>60310018.045017958</v>
      </c>
      <c r="J35" s="19">
        <v>60000000</v>
      </c>
      <c r="K35" s="19">
        <v>160652876.03316781</v>
      </c>
      <c r="L35" s="19">
        <v>25118353.677747302</v>
      </c>
      <c r="M35" s="19">
        <v>110581094.66421035</v>
      </c>
      <c r="N35" s="19">
        <v>72506008.980000004</v>
      </c>
      <c r="O35" s="19">
        <v>45004161</v>
      </c>
      <c r="P35" s="19">
        <v>85729022.338113606</v>
      </c>
      <c r="Q35" s="19">
        <v>29185981</v>
      </c>
      <c r="R35" s="19">
        <f t="shared" si="0"/>
        <v>2043736247.6629195</v>
      </c>
    </row>
    <row r="36" spans="2:18" x14ac:dyDescent="0.25">
      <c r="B36" s="7">
        <v>830099212</v>
      </c>
      <c r="C36" s="6" t="s">
        <v>58</v>
      </c>
      <c r="D36" s="6" t="s">
        <v>59</v>
      </c>
      <c r="E36" s="3">
        <v>45017</v>
      </c>
      <c r="F36" s="19">
        <v>1000000000</v>
      </c>
      <c r="G36" s="19">
        <v>2025743057.05</v>
      </c>
      <c r="H36" s="19">
        <v>3014179047.0999999</v>
      </c>
      <c r="I36" s="19">
        <v>2500000000.000001</v>
      </c>
      <c r="J36" s="19">
        <v>2406394518</v>
      </c>
      <c r="K36" s="19">
        <v>2769700283.8999987</v>
      </c>
      <c r="L36" s="19">
        <v>1399999999.9999998</v>
      </c>
      <c r="M36" s="19">
        <v>3545984102.1215911</v>
      </c>
      <c r="N36" s="19">
        <v>2002652095.2754774</v>
      </c>
      <c r="O36" s="19">
        <v>1372397553.45</v>
      </c>
      <c r="P36" s="19">
        <v>1525709249.2468209</v>
      </c>
      <c r="Q36" s="19">
        <v>835297541.7042352</v>
      </c>
      <c r="R36" s="19">
        <f t="shared" si="0"/>
        <v>24398057447.848125</v>
      </c>
    </row>
    <row r="37" spans="2:18" x14ac:dyDescent="0.25">
      <c r="B37" s="7">
        <v>860013704</v>
      </c>
      <c r="C37" s="6" t="s">
        <v>60</v>
      </c>
      <c r="D37" s="7" t="s">
        <v>61</v>
      </c>
      <c r="E37" s="5">
        <v>44927</v>
      </c>
      <c r="F37" s="19">
        <v>150000000</v>
      </c>
      <c r="G37" s="19">
        <v>200000000</v>
      </c>
      <c r="H37" s="19">
        <v>185296413.14329329</v>
      </c>
      <c r="I37" s="19">
        <v>200000000.00000006</v>
      </c>
      <c r="J37" s="19">
        <v>350000000</v>
      </c>
      <c r="K37" s="19">
        <v>375664126.67000002</v>
      </c>
      <c r="L37" s="19">
        <v>218288216</v>
      </c>
      <c r="M37" s="19">
        <v>202819729</v>
      </c>
      <c r="N37" s="19">
        <v>419431002.88</v>
      </c>
      <c r="O37" s="19">
        <v>163465836</v>
      </c>
      <c r="P37" s="19">
        <v>344464805</v>
      </c>
      <c r="Q37" s="19">
        <v>195940552.40699998</v>
      </c>
      <c r="R37" s="19">
        <f t="shared" si="0"/>
        <v>3005370681.1002936</v>
      </c>
    </row>
    <row r="38" spans="2:18" x14ac:dyDescent="0.25">
      <c r="B38" s="8">
        <v>860006745</v>
      </c>
      <c r="C38" s="9" t="s">
        <v>62</v>
      </c>
      <c r="D38" s="8" t="s">
        <v>63</v>
      </c>
      <c r="E38" s="5">
        <v>45017</v>
      </c>
      <c r="F38" s="19">
        <v>5115629220</v>
      </c>
      <c r="G38" s="19">
        <v>5142032470.0045195</v>
      </c>
      <c r="H38" s="19">
        <v>5565793058.999999</v>
      </c>
      <c r="I38" s="19">
        <v>5072679231.0000019</v>
      </c>
      <c r="J38" s="19">
        <v>5498742280</v>
      </c>
      <c r="K38" s="19">
        <v>6288471558.829998</v>
      </c>
      <c r="L38" s="19">
        <v>5586110815.999999</v>
      </c>
      <c r="M38" s="19">
        <v>5754744673.9363871</v>
      </c>
      <c r="N38" s="19">
        <v>3712835929.0483494</v>
      </c>
      <c r="O38" s="19">
        <v>4189230233</v>
      </c>
      <c r="P38" s="19">
        <v>6334283335.23913</v>
      </c>
      <c r="Q38" s="19">
        <v>4273665231.0000091</v>
      </c>
      <c r="R38" s="19">
        <f t="shared" si="0"/>
        <v>62534218037.058388</v>
      </c>
    </row>
    <row r="39" spans="2:18" x14ac:dyDescent="0.25">
      <c r="B39" s="8">
        <v>890209698</v>
      </c>
      <c r="C39" s="9" t="s">
        <v>64</v>
      </c>
      <c r="D39" s="8" t="s">
        <v>65</v>
      </c>
      <c r="E39" s="10">
        <v>45017</v>
      </c>
      <c r="F39" s="19">
        <v>658198555.7993108</v>
      </c>
      <c r="G39" s="19">
        <v>2039756049.0023639</v>
      </c>
      <c r="H39" s="19">
        <v>2008479621.0000002</v>
      </c>
      <c r="I39" s="19">
        <v>1500145939.0000005</v>
      </c>
      <c r="J39" s="19">
        <v>1640498603</v>
      </c>
      <c r="K39" s="19">
        <v>1185803785.7999995</v>
      </c>
      <c r="L39" s="19">
        <v>1100667427.9999998</v>
      </c>
      <c r="M39" s="19">
        <v>1170168974.9992733</v>
      </c>
      <c r="N39" s="19">
        <v>841219938.20102918</v>
      </c>
      <c r="O39" s="19">
        <v>1802896248.5999999</v>
      </c>
      <c r="P39" s="19">
        <v>1912477988.1738675</v>
      </c>
      <c r="Q39" s="19">
        <v>2290383446</v>
      </c>
      <c r="R39" s="19">
        <f t="shared" si="0"/>
        <v>18150696577.575844</v>
      </c>
    </row>
    <row r="40" spans="2:18" x14ac:dyDescent="0.25">
      <c r="B40" s="8">
        <v>900098476</v>
      </c>
      <c r="C40" s="9" t="s">
        <v>66</v>
      </c>
      <c r="D40" s="8" t="s">
        <v>67</v>
      </c>
      <c r="E40" s="10">
        <v>45017</v>
      </c>
      <c r="F40" s="19">
        <v>1310394220</v>
      </c>
      <c r="G40" s="19">
        <v>2111666166.8972573</v>
      </c>
      <c r="H40" s="19">
        <v>2350308794</v>
      </c>
      <c r="I40" s="19">
        <v>2210000000.000001</v>
      </c>
      <c r="J40" s="19">
        <v>2462228902</v>
      </c>
      <c r="K40" s="19">
        <v>2837185604.2299991</v>
      </c>
      <c r="L40" s="19">
        <v>2692842896.9999995</v>
      </c>
      <c r="M40" s="19">
        <v>2596851443.4973526</v>
      </c>
      <c r="N40" s="19">
        <v>1738876451.8400002</v>
      </c>
      <c r="O40" s="19">
        <v>2360065765</v>
      </c>
      <c r="P40" s="19">
        <v>2132895871.9929433</v>
      </c>
      <c r="Q40" s="19">
        <v>2079110407.0000002</v>
      </c>
      <c r="R40" s="19">
        <f t="shared" si="0"/>
        <v>26882426523.457554</v>
      </c>
    </row>
    <row r="41" spans="2:18" x14ac:dyDescent="0.25">
      <c r="B41" s="8">
        <v>860015888</v>
      </c>
      <c r="C41" s="9" t="s">
        <v>68</v>
      </c>
      <c r="D41" s="8" t="s">
        <v>69</v>
      </c>
      <c r="E41" s="10">
        <v>45017</v>
      </c>
      <c r="F41" s="19">
        <v>3500000000</v>
      </c>
      <c r="G41" s="19">
        <v>4102198671.0032644</v>
      </c>
      <c r="H41" s="19">
        <v>3511931536</v>
      </c>
      <c r="I41" s="19">
        <v>3727000000.0000019</v>
      </c>
      <c r="J41" s="19">
        <v>3601379433</v>
      </c>
      <c r="K41" s="19">
        <v>3154059133.5599995</v>
      </c>
      <c r="L41" s="19">
        <v>3329227634.9999995</v>
      </c>
      <c r="M41" s="19">
        <v>3791694475.3899994</v>
      </c>
      <c r="N41" s="19">
        <v>2424281548.8400002</v>
      </c>
      <c r="O41" s="19">
        <v>3372406824</v>
      </c>
      <c r="P41" s="19">
        <v>3352355926.1940036</v>
      </c>
      <c r="Q41" s="19">
        <v>2914323648</v>
      </c>
      <c r="R41" s="19">
        <f t="shared" si="0"/>
        <v>40780858830.987259</v>
      </c>
    </row>
    <row r="42" spans="2:18" x14ac:dyDescent="0.25">
      <c r="B42" s="8">
        <v>900119357</v>
      </c>
      <c r="C42" s="9" t="s">
        <v>70</v>
      </c>
      <c r="D42" s="8" t="s">
        <v>71</v>
      </c>
      <c r="E42" s="10">
        <v>45047</v>
      </c>
      <c r="F42" s="19">
        <v>40153087.75548397</v>
      </c>
      <c r="G42" s="19">
        <v>51256812.71571596</v>
      </c>
      <c r="H42" s="19">
        <v>57207702.51236096</v>
      </c>
      <c r="I42" s="19">
        <v>70974599.000000015</v>
      </c>
      <c r="J42" s="19">
        <v>47390000</v>
      </c>
      <c r="K42" s="19">
        <v>41516981.323203579</v>
      </c>
      <c r="L42" s="19">
        <v>63558850.219999991</v>
      </c>
      <c r="M42" s="19">
        <v>35330835.443058707</v>
      </c>
      <c r="N42" s="19">
        <v>142334679.84999999</v>
      </c>
      <c r="O42" s="19">
        <v>51706644</v>
      </c>
      <c r="P42" s="19">
        <v>53179008.460797116</v>
      </c>
      <c r="Q42" s="19">
        <v>55716781</v>
      </c>
      <c r="R42" s="19">
        <f t="shared" si="0"/>
        <v>710325982.28062022</v>
      </c>
    </row>
    <row r="43" spans="2:18" x14ac:dyDescent="0.25">
      <c r="B43" s="8">
        <v>830053755</v>
      </c>
      <c r="C43" s="9" t="s">
        <v>72</v>
      </c>
      <c r="D43" s="8" t="s">
        <v>73</v>
      </c>
      <c r="E43" s="10">
        <v>45047</v>
      </c>
      <c r="F43" s="19">
        <v>198639679.09351456</v>
      </c>
      <c r="G43" s="19">
        <v>105798085.19764861</v>
      </c>
      <c r="H43" s="19">
        <v>221803890.80785143</v>
      </c>
      <c r="I43" s="19">
        <v>3570319.1308898241</v>
      </c>
      <c r="J43" s="19">
        <v>116566310.87087232</v>
      </c>
      <c r="K43" s="19">
        <v>10299083.559999999</v>
      </c>
      <c r="L43" s="19">
        <v>40941713</v>
      </c>
      <c r="M43" s="19">
        <v>61178342.079999998</v>
      </c>
      <c r="N43" s="19">
        <v>33127611.825576898</v>
      </c>
      <c r="O43" s="19">
        <v>50365137.531652242</v>
      </c>
      <c r="P43" s="19">
        <v>52075815</v>
      </c>
      <c r="Q43" s="19">
        <v>113554485</v>
      </c>
      <c r="R43" s="19">
        <f t="shared" si="0"/>
        <v>1007920473.0980059</v>
      </c>
    </row>
    <row r="44" spans="2:18" x14ac:dyDescent="0.25">
      <c r="B44" s="8">
        <v>900581702</v>
      </c>
      <c r="C44" s="9" t="s">
        <v>74</v>
      </c>
      <c r="D44" s="8" t="s">
        <v>75</v>
      </c>
      <c r="E44" s="10">
        <v>45047</v>
      </c>
      <c r="F44" s="19">
        <v>107896030.61542523</v>
      </c>
      <c r="G44" s="19">
        <v>149375371.75747293</v>
      </c>
      <c r="H44" s="19">
        <v>358295714.64965206</v>
      </c>
      <c r="I44" s="19">
        <v>356624517.55824018</v>
      </c>
      <c r="J44" s="19">
        <v>274283658.44000006</v>
      </c>
      <c r="K44" s="19">
        <v>270027553.9232738</v>
      </c>
      <c r="L44" s="19">
        <v>102056345.59538351</v>
      </c>
      <c r="M44" s="19">
        <v>178708923.0099057</v>
      </c>
      <c r="N44" s="19">
        <v>181549971.18939662</v>
      </c>
      <c r="O44" s="19">
        <v>146078239</v>
      </c>
      <c r="P44" s="19">
        <v>236361969</v>
      </c>
      <c r="Q44" s="19">
        <v>202085138</v>
      </c>
      <c r="R44" s="19">
        <f t="shared" si="0"/>
        <v>2563343432.7387505</v>
      </c>
    </row>
    <row r="45" spans="2:18" x14ac:dyDescent="0.25">
      <c r="B45" s="8">
        <v>830091697</v>
      </c>
      <c r="C45" s="9" t="s">
        <v>76</v>
      </c>
      <c r="D45" s="8" t="s">
        <v>77</v>
      </c>
      <c r="E45" s="10">
        <v>45047</v>
      </c>
      <c r="F45" s="19">
        <v>189200000</v>
      </c>
      <c r="G45" s="19">
        <v>105960000</v>
      </c>
      <c r="H45" s="19">
        <v>120912523.82333334</v>
      </c>
      <c r="I45" s="19">
        <v>416523776.84000015</v>
      </c>
      <c r="J45" s="19">
        <v>183574745</v>
      </c>
      <c r="K45" s="19">
        <v>101644769.00999995</v>
      </c>
      <c r="L45" s="19">
        <v>98629748</v>
      </c>
      <c r="M45" s="19">
        <v>147395983</v>
      </c>
      <c r="N45" s="19">
        <v>106479807.2776899</v>
      </c>
      <c r="O45" s="19">
        <v>108282227</v>
      </c>
      <c r="P45" s="19">
        <v>109962044</v>
      </c>
      <c r="Q45" s="19">
        <v>58254487</v>
      </c>
      <c r="R45" s="19">
        <f t="shared" si="0"/>
        <v>1746820110.9510233</v>
      </c>
    </row>
    <row r="46" spans="2:18" x14ac:dyDescent="0.25">
      <c r="B46" s="8">
        <v>52990276</v>
      </c>
      <c r="C46" s="9" t="s">
        <v>78</v>
      </c>
      <c r="D46" s="8" t="s">
        <v>79</v>
      </c>
      <c r="E46" s="10">
        <v>45061</v>
      </c>
      <c r="F46" s="19">
        <v>6225203</v>
      </c>
      <c r="G46" s="19">
        <v>23445445.000000004</v>
      </c>
      <c r="H46" s="19">
        <v>10621848</v>
      </c>
      <c r="I46" s="19">
        <v>8799939</v>
      </c>
      <c r="J46" s="19">
        <v>0</v>
      </c>
      <c r="K46" s="19">
        <v>0</v>
      </c>
      <c r="L46" s="19">
        <v>18804213</v>
      </c>
      <c r="M46" s="19">
        <v>7084905</v>
      </c>
      <c r="N46" s="19">
        <v>0</v>
      </c>
      <c r="O46" s="19">
        <v>0</v>
      </c>
      <c r="P46" s="19">
        <v>8737757</v>
      </c>
      <c r="Q46" s="19">
        <v>3418213</v>
      </c>
      <c r="R46" s="19">
        <f t="shared" si="0"/>
        <v>87137523</v>
      </c>
    </row>
    <row r="47" spans="2:18" x14ac:dyDescent="0.25">
      <c r="B47" s="8">
        <v>900123436</v>
      </c>
      <c r="C47" s="9" t="s">
        <v>80</v>
      </c>
      <c r="D47" s="8" t="s">
        <v>81</v>
      </c>
      <c r="E47" s="10">
        <v>45047</v>
      </c>
      <c r="F47" s="19">
        <v>300000000</v>
      </c>
      <c r="G47" s="19">
        <v>300000000</v>
      </c>
      <c r="H47" s="19">
        <v>400000000.00000006</v>
      </c>
      <c r="I47" s="19">
        <v>159899326.2280809</v>
      </c>
      <c r="J47" s="19">
        <v>591034603.77926016</v>
      </c>
      <c r="K47" s="19">
        <v>468972137.98360109</v>
      </c>
      <c r="L47" s="19">
        <v>1369840000</v>
      </c>
      <c r="M47" s="19">
        <v>1104704000</v>
      </c>
      <c r="N47" s="19">
        <v>57195910.43</v>
      </c>
      <c r="O47" s="19">
        <v>1370185234</v>
      </c>
      <c r="P47" s="19">
        <v>768680552</v>
      </c>
      <c r="Q47" s="19">
        <v>1049451929.0000001</v>
      </c>
      <c r="R47" s="19">
        <f t="shared" si="0"/>
        <v>7939963693.4209423</v>
      </c>
    </row>
    <row r="48" spans="2:18" x14ac:dyDescent="0.25">
      <c r="B48" s="8">
        <v>19295118</v>
      </c>
      <c r="C48" s="9" t="s">
        <v>82</v>
      </c>
      <c r="D48" s="8" t="s">
        <v>83</v>
      </c>
      <c r="E48" s="10">
        <v>45078</v>
      </c>
      <c r="F48" s="19">
        <v>0</v>
      </c>
      <c r="G48" s="19">
        <v>0</v>
      </c>
      <c r="H48" s="19">
        <v>3436036</v>
      </c>
      <c r="I48" s="19">
        <v>652230</v>
      </c>
      <c r="J48" s="19">
        <v>0</v>
      </c>
      <c r="K48" s="19">
        <v>248040</v>
      </c>
      <c r="L48" s="19">
        <v>452097</v>
      </c>
      <c r="M48" s="19">
        <v>502630</v>
      </c>
      <c r="N48" s="19">
        <v>267165</v>
      </c>
      <c r="O48" s="19">
        <v>427603</v>
      </c>
      <c r="P48" s="19">
        <v>0</v>
      </c>
      <c r="Q48" s="19">
        <v>616714</v>
      </c>
      <c r="R48" s="19">
        <f t="shared" si="0"/>
        <v>6602515</v>
      </c>
    </row>
    <row r="49" spans="2:18" x14ac:dyDescent="0.25">
      <c r="B49" s="8">
        <v>900580962</v>
      </c>
      <c r="C49" s="9" t="s">
        <v>84</v>
      </c>
      <c r="D49" s="8" t="s">
        <v>85</v>
      </c>
      <c r="E49" s="5">
        <v>45061</v>
      </c>
      <c r="F49" s="19">
        <v>737161061</v>
      </c>
      <c r="G49" s="19">
        <v>804354927.79822648</v>
      </c>
      <c r="H49" s="19">
        <v>806850102.18673956</v>
      </c>
      <c r="I49" s="19">
        <v>151356899.27603447</v>
      </c>
      <c r="J49" s="19">
        <v>2713354348.1498613</v>
      </c>
      <c r="K49" s="19">
        <v>1349543406</v>
      </c>
      <c r="L49" s="19">
        <v>1472506794</v>
      </c>
      <c r="M49" s="19">
        <v>2029271824.1800001</v>
      </c>
      <c r="N49" s="19">
        <v>1446457487</v>
      </c>
      <c r="O49" s="19">
        <v>1443564932.25</v>
      </c>
      <c r="P49" s="19">
        <v>2501791993.8200002</v>
      </c>
      <c r="Q49" s="19">
        <v>1570180181.8599999</v>
      </c>
      <c r="R49" s="19">
        <f t="shared" si="0"/>
        <v>17026393957.520863</v>
      </c>
    </row>
    <row r="50" spans="2:18" x14ac:dyDescent="0.25">
      <c r="B50" s="7">
        <v>830071938</v>
      </c>
      <c r="C50" s="6" t="s">
        <v>86</v>
      </c>
      <c r="D50" s="7" t="s">
        <v>87</v>
      </c>
      <c r="E50" s="5">
        <v>45078</v>
      </c>
      <c r="F50" s="19">
        <v>283363505.55917358</v>
      </c>
      <c r="G50" s="19">
        <v>1118698073</v>
      </c>
      <c r="H50" s="19">
        <v>1125617615.0000002</v>
      </c>
      <c r="I50" s="19">
        <v>1110701339.0000005</v>
      </c>
      <c r="J50" s="19">
        <v>654381473.48000002</v>
      </c>
      <c r="K50" s="19">
        <v>504701523</v>
      </c>
      <c r="L50" s="19">
        <v>704801756</v>
      </c>
      <c r="M50" s="19">
        <v>827557225</v>
      </c>
      <c r="N50" s="19">
        <v>1615805941.78</v>
      </c>
      <c r="O50" s="19">
        <v>1041810604.9999999</v>
      </c>
      <c r="P50" s="19">
        <v>946088207</v>
      </c>
      <c r="Q50" s="19">
        <v>622616760.29999983</v>
      </c>
      <c r="R50" s="19">
        <f t="shared" si="0"/>
        <v>10556144024.119173</v>
      </c>
    </row>
    <row r="51" spans="2:18" x14ac:dyDescent="0.25">
      <c r="B51" s="7">
        <v>832003868</v>
      </c>
      <c r="C51" s="6" t="s">
        <v>88</v>
      </c>
      <c r="D51" s="7" t="s">
        <v>89</v>
      </c>
      <c r="E51" s="4">
        <v>45047</v>
      </c>
      <c r="F51" s="19">
        <v>73674437</v>
      </c>
      <c r="G51" s="19">
        <v>71412593</v>
      </c>
      <c r="H51" s="19">
        <v>67069098.999999993</v>
      </c>
      <c r="I51" s="19">
        <v>81985504</v>
      </c>
      <c r="J51" s="19">
        <v>90274574</v>
      </c>
      <c r="K51" s="19">
        <v>88585199</v>
      </c>
      <c r="L51" s="19">
        <v>81215558</v>
      </c>
      <c r="M51" s="19">
        <v>90689363</v>
      </c>
      <c r="N51" s="19">
        <v>125167520</v>
      </c>
      <c r="O51" s="19">
        <v>99391685</v>
      </c>
      <c r="P51" s="19">
        <v>100385462</v>
      </c>
      <c r="Q51" s="19">
        <v>99182613</v>
      </c>
      <c r="R51" s="19">
        <f t="shared" si="0"/>
        <v>1069033607</v>
      </c>
    </row>
    <row r="52" spans="2:18" x14ac:dyDescent="0.25">
      <c r="B52" s="7">
        <v>860043211</v>
      </c>
      <c r="C52" s="6" t="s">
        <v>90</v>
      </c>
      <c r="D52" s="7" t="s">
        <v>91</v>
      </c>
      <c r="E52" s="5">
        <v>45078</v>
      </c>
      <c r="F52" s="19">
        <v>4736112.3118716236</v>
      </c>
      <c r="G52" s="19">
        <v>5552138.7393653598</v>
      </c>
      <c r="H52" s="19">
        <v>73018856.572976112</v>
      </c>
      <c r="I52" s="19">
        <v>4459884.4817013629</v>
      </c>
      <c r="J52" s="19">
        <v>5347929.8981817644</v>
      </c>
      <c r="K52" s="19">
        <v>19180053.852012694</v>
      </c>
      <c r="L52" s="19">
        <v>56052553.583472833</v>
      </c>
      <c r="M52" s="19">
        <v>58639294.872350924</v>
      </c>
      <c r="N52" s="19">
        <v>46799873.767918631</v>
      </c>
      <c r="O52" s="19">
        <v>38174739.459783114</v>
      </c>
      <c r="P52" s="19">
        <v>49588099.082880877</v>
      </c>
      <c r="Q52" s="19">
        <v>29426702</v>
      </c>
      <c r="R52" s="19">
        <f t="shared" si="0"/>
        <v>390976238.62251532</v>
      </c>
    </row>
    <row r="53" spans="2:18" x14ac:dyDescent="0.25">
      <c r="B53" s="7">
        <v>860400547</v>
      </c>
      <c r="C53" s="6" t="s">
        <v>92</v>
      </c>
      <c r="D53" s="7" t="s">
        <v>93</v>
      </c>
      <c r="E53" s="5">
        <v>45078</v>
      </c>
      <c r="F53" s="19">
        <v>600000000</v>
      </c>
      <c r="G53" s="19">
        <v>804439676</v>
      </c>
      <c r="H53" s="19">
        <v>801148100</v>
      </c>
      <c r="I53" s="19">
        <v>800000000.00302756</v>
      </c>
      <c r="J53" s="19">
        <v>999999999.99999988</v>
      </c>
      <c r="K53" s="19">
        <v>782288584</v>
      </c>
      <c r="L53" s="19">
        <v>600000000</v>
      </c>
      <c r="M53" s="19">
        <v>1586129412.54</v>
      </c>
      <c r="N53" s="19">
        <v>729381731.82038593</v>
      </c>
      <c r="O53" s="19">
        <v>349817482</v>
      </c>
      <c r="P53" s="19">
        <v>619798047.61287689</v>
      </c>
      <c r="Q53" s="19">
        <v>433403397.79287153</v>
      </c>
      <c r="R53" s="19">
        <f t="shared" si="0"/>
        <v>9106406431.7691612</v>
      </c>
    </row>
    <row r="54" spans="2:18" x14ac:dyDescent="0.25">
      <c r="B54" s="7">
        <v>900028454</v>
      </c>
      <c r="C54" s="6" t="s">
        <v>94</v>
      </c>
      <c r="D54" s="7" t="s">
        <v>95</v>
      </c>
      <c r="E54" s="5">
        <v>45078</v>
      </c>
      <c r="F54" s="19">
        <v>8850226.5399999991</v>
      </c>
      <c r="G54" s="19">
        <v>4322367.01</v>
      </c>
      <c r="H54" s="19">
        <v>5412667.0089420807</v>
      </c>
      <c r="I54" s="19">
        <v>3776980.0000000019</v>
      </c>
      <c r="J54" s="19">
        <v>5119392.0000000009</v>
      </c>
      <c r="K54" s="19">
        <v>5411571.009999997</v>
      </c>
      <c r="L54" s="19">
        <v>6146302.9999999981</v>
      </c>
      <c r="M54" s="19">
        <v>6164589.958333333</v>
      </c>
      <c r="N54" s="19">
        <v>5747642.4180287849</v>
      </c>
      <c r="O54" s="19">
        <v>0</v>
      </c>
      <c r="P54" s="19">
        <v>3314399</v>
      </c>
      <c r="Q54" s="19">
        <v>3000580</v>
      </c>
      <c r="R54" s="19">
        <f t="shared" si="0"/>
        <v>57266717.9453042</v>
      </c>
    </row>
    <row r="55" spans="2:18" x14ac:dyDescent="0.25">
      <c r="B55" s="7">
        <v>53064495</v>
      </c>
      <c r="C55" s="6" t="s">
        <v>101</v>
      </c>
      <c r="D55" s="7" t="s">
        <v>102</v>
      </c>
      <c r="E55" s="4">
        <v>45108</v>
      </c>
      <c r="F55" s="19">
        <v>16041592.000000002</v>
      </c>
      <c r="G55" s="19">
        <v>11311217</v>
      </c>
      <c r="H55" s="19">
        <v>15006771</v>
      </c>
      <c r="I55" s="19">
        <v>8213198.9999999991</v>
      </c>
      <c r="J55" s="19">
        <v>14259937</v>
      </c>
      <c r="K55" s="19">
        <v>18595920</v>
      </c>
      <c r="L55" s="19">
        <v>15257067</v>
      </c>
      <c r="M55" s="19">
        <v>14393630</v>
      </c>
      <c r="N55" s="19">
        <v>9352225</v>
      </c>
      <c r="O55" s="19">
        <v>5525689</v>
      </c>
      <c r="P55" s="19">
        <v>16756471.999999998</v>
      </c>
      <c r="Q55" s="19">
        <v>3854050</v>
      </c>
      <c r="R55" s="19">
        <f t="shared" si="0"/>
        <v>148567769</v>
      </c>
    </row>
    <row r="56" spans="2:18" x14ac:dyDescent="0.25">
      <c r="B56" s="18">
        <v>79296469</v>
      </c>
      <c r="C56" s="16" t="s">
        <v>103</v>
      </c>
      <c r="D56" s="7" t="s">
        <v>104</v>
      </c>
      <c r="E56" s="5">
        <v>45108</v>
      </c>
      <c r="F56" s="19">
        <v>1194270</v>
      </c>
      <c r="G56" s="19">
        <v>1222600</v>
      </c>
      <c r="H56" s="19">
        <v>2435130</v>
      </c>
      <c r="I56" s="19">
        <v>1589300</v>
      </c>
      <c r="J56" s="19">
        <v>993230</v>
      </c>
      <c r="K56" s="19">
        <v>2104760</v>
      </c>
      <c r="L56" s="19">
        <v>0</v>
      </c>
      <c r="M56" s="19">
        <v>1465990</v>
      </c>
      <c r="N56" s="19">
        <v>0</v>
      </c>
      <c r="O56" s="19">
        <v>0</v>
      </c>
      <c r="P56" s="19">
        <v>1951445</v>
      </c>
      <c r="Q56" s="19">
        <v>785570</v>
      </c>
      <c r="R56" s="19">
        <f t="shared" ref="R56:R102" si="1">SUM(F56:Q56)</f>
        <v>13742295</v>
      </c>
    </row>
    <row r="57" spans="2:18" x14ac:dyDescent="0.25">
      <c r="B57" s="7">
        <v>800153488</v>
      </c>
      <c r="C57" s="6" t="s">
        <v>105</v>
      </c>
      <c r="D57" s="7" t="s">
        <v>106</v>
      </c>
      <c r="E57" s="5">
        <v>45092</v>
      </c>
      <c r="F57" s="19">
        <v>16818741.958655722</v>
      </c>
      <c r="G57" s="19">
        <v>17731447.973510094</v>
      </c>
      <c r="H57" s="19">
        <v>141457863.0911001</v>
      </c>
      <c r="I57" s="19">
        <v>31818576.824113134</v>
      </c>
      <c r="J57" s="19">
        <v>41697173.170000002</v>
      </c>
      <c r="K57" s="19">
        <v>48686230.999999985</v>
      </c>
      <c r="L57" s="19">
        <v>36999999.999999993</v>
      </c>
      <c r="M57" s="19">
        <v>37367028.999999993</v>
      </c>
      <c r="N57" s="19">
        <v>74667414.560000002</v>
      </c>
      <c r="O57" s="19">
        <v>31835741</v>
      </c>
      <c r="P57" s="19">
        <v>21664069.68387571</v>
      </c>
      <c r="Q57" s="19">
        <v>14451807</v>
      </c>
      <c r="R57" s="19">
        <f t="shared" si="1"/>
        <v>515196095.26125479</v>
      </c>
    </row>
    <row r="58" spans="2:18" x14ac:dyDescent="0.25">
      <c r="B58" s="7">
        <v>800175839</v>
      </c>
      <c r="C58" s="6" t="s">
        <v>107</v>
      </c>
      <c r="D58" s="7" t="s">
        <v>108</v>
      </c>
      <c r="E58" s="5">
        <v>45108</v>
      </c>
      <c r="F58" s="19">
        <v>17025539.827559728</v>
      </c>
      <c r="G58" s="19">
        <v>14937608.883700188</v>
      </c>
      <c r="H58" s="19">
        <v>164133644.5990597</v>
      </c>
      <c r="I58" s="19">
        <v>12612079.574825304</v>
      </c>
      <c r="J58" s="19">
        <v>7136169.2243553121</v>
      </c>
      <c r="K58" s="19">
        <v>29517753.013833988</v>
      </c>
      <c r="L58" s="19">
        <v>104860861.99971242</v>
      </c>
      <c r="M58" s="19">
        <v>14361686.14407343</v>
      </c>
      <c r="N58" s="19">
        <v>20255997.323845927</v>
      </c>
      <c r="O58" s="19">
        <v>58972631</v>
      </c>
      <c r="P58" s="19">
        <v>29560398.079610787</v>
      </c>
      <c r="Q58" s="19">
        <v>43057130</v>
      </c>
      <c r="R58" s="19">
        <f t="shared" si="1"/>
        <v>516431499.67057675</v>
      </c>
    </row>
    <row r="59" spans="2:18" x14ac:dyDescent="0.25">
      <c r="B59" s="7">
        <v>800224466</v>
      </c>
      <c r="C59" s="6" t="s">
        <v>109</v>
      </c>
      <c r="D59" s="7" t="s">
        <v>110</v>
      </c>
      <c r="E59" s="5">
        <v>45122</v>
      </c>
      <c r="F59" s="19">
        <v>4297046.9087067526</v>
      </c>
      <c r="G59" s="19">
        <v>74146104.902735591</v>
      </c>
      <c r="H59" s="19">
        <v>226132338.21345875</v>
      </c>
      <c r="I59" s="19">
        <v>60000000.00000003</v>
      </c>
      <c r="J59" s="19">
        <v>11677386.111760786</v>
      </c>
      <c r="K59" s="19">
        <v>10768044.072573675</v>
      </c>
      <c r="L59" s="19">
        <v>80557665.810000002</v>
      </c>
      <c r="M59" s="19">
        <v>0</v>
      </c>
      <c r="N59" s="19">
        <v>0</v>
      </c>
      <c r="O59" s="19">
        <v>16469861.121743985</v>
      </c>
      <c r="P59" s="19">
        <v>11415470</v>
      </c>
      <c r="Q59" s="19">
        <v>19517714</v>
      </c>
      <c r="R59" s="19">
        <f t="shared" si="1"/>
        <v>514981631.14097959</v>
      </c>
    </row>
    <row r="60" spans="2:18" x14ac:dyDescent="0.25">
      <c r="B60" s="7">
        <v>80159689</v>
      </c>
      <c r="C60" s="6" t="s">
        <v>111</v>
      </c>
      <c r="D60" s="7" t="s">
        <v>112</v>
      </c>
      <c r="E60" s="5">
        <v>45092</v>
      </c>
      <c r="F60" s="19">
        <v>3480252</v>
      </c>
      <c r="G60" s="19">
        <v>7851323</v>
      </c>
      <c r="H60" s="19">
        <v>0</v>
      </c>
      <c r="I60" s="19">
        <v>15244400</v>
      </c>
      <c r="J60" s="19">
        <v>6499400</v>
      </c>
      <c r="K60" s="19">
        <v>7446600</v>
      </c>
      <c r="L60" s="19">
        <v>6877700</v>
      </c>
      <c r="M60" s="19">
        <v>7738551</v>
      </c>
      <c r="N60" s="19">
        <v>0</v>
      </c>
      <c r="O60" s="19">
        <v>0</v>
      </c>
      <c r="P60" s="19">
        <v>7850411</v>
      </c>
      <c r="Q60" s="19">
        <v>7406202</v>
      </c>
      <c r="R60" s="19">
        <f t="shared" si="1"/>
        <v>70394839</v>
      </c>
    </row>
    <row r="61" spans="2:18" x14ac:dyDescent="0.25">
      <c r="B61" s="7">
        <v>830001237</v>
      </c>
      <c r="C61" s="6" t="s">
        <v>113</v>
      </c>
      <c r="D61" s="7" t="s">
        <v>114</v>
      </c>
      <c r="E61" s="5">
        <v>45108</v>
      </c>
      <c r="F61" s="19">
        <v>72968065</v>
      </c>
      <c r="G61" s="19">
        <v>59667027</v>
      </c>
      <c r="H61" s="19">
        <v>118575854</v>
      </c>
      <c r="I61" s="19">
        <v>120154146</v>
      </c>
      <c r="J61" s="19">
        <v>141787717</v>
      </c>
      <c r="K61" s="19">
        <v>143126732.99000001</v>
      </c>
      <c r="L61" s="19">
        <v>109784520</v>
      </c>
      <c r="M61" s="19">
        <v>72867709</v>
      </c>
      <c r="N61" s="19">
        <v>13682654.278197506</v>
      </c>
      <c r="O61" s="19">
        <v>0</v>
      </c>
      <c r="P61" s="19">
        <v>158185226</v>
      </c>
      <c r="Q61" s="19">
        <v>105782401</v>
      </c>
      <c r="R61" s="19">
        <f t="shared" si="1"/>
        <v>1116582052.2681975</v>
      </c>
    </row>
    <row r="62" spans="2:18" x14ac:dyDescent="0.25">
      <c r="B62" s="7">
        <v>900109866</v>
      </c>
      <c r="C62" s="6" t="s">
        <v>115</v>
      </c>
      <c r="D62" s="7" t="s">
        <v>116</v>
      </c>
      <c r="E62" s="5">
        <v>45108</v>
      </c>
      <c r="F62" s="19">
        <v>17026096.787827</v>
      </c>
      <c r="G62" s="19">
        <v>21270336.808663242</v>
      </c>
      <c r="H62" s="19">
        <v>82979277.27540347</v>
      </c>
      <c r="I62" s="19">
        <v>61668290.299804911</v>
      </c>
      <c r="J62" s="19">
        <v>40005599.6289666</v>
      </c>
      <c r="K62" s="19">
        <v>61374485.986498542</v>
      </c>
      <c r="L62" s="19">
        <v>18098539.576263387</v>
      </c>
      <c r="M62" s="19">
        <v>68019288.601014674</v>
      </c>
      <c r="N62" s="19">
        <v>152158453.22311625</v>
      </c>
      <c r="O62" s="19">
        <v>91162104.985631078</v>
      </c>
      <c r="P62" s="19">
        <v>100672702.35906637</v>
      </c>
      <c r="Q62" s="19">
        <v>77295267.565377563</v>
      </c>
      <c r="R62" s="19">
        <f t="shared" si="1"/>
        <v>791730443.09763312</v>
      </c>
    </row>
    <row r="63" spans="2:18" x14ac:dyDescent="0.25">
      <c r="B63" s="7">
        <v>900234308</v>
      </c>
      <c r="C63" s="6" t="s">
        <v>117</v>
      </c>
      <c r="D63" s="7" t="s">
        <v>118</v>
      </c>
      <c r="E63" s="5">
        <v>45108</v>
      </c>
      <c r="F63" s="19">
        <v>13355593.462529438</v>
      </c>
      <c r="G63" s="19">
        <v>57883263.732661434</v>
      </c>
      <c r="H63" s="19">
        <v>209353784.81349081</v>
      </c>
      <c r="I63" s="19">
        <v>181377622.83744252</v>
      </c>
      <c r="J63" s="19">
        <v>110873366.20775212</v>
      </c>
      <c r="K63" s="19">
        <v>45049804.13657064</v>
      </c>
      <c r="L63" s="19">
        <v>29035601.260811269</v>
      </c>
      <c r="M63" s="19">
        <v>48772828.497805059</v>
      </c>
      <c r="N63" s="19">
        <v>71617294.186132073</v>
      </c>
      <c r="O63" s="19">
        <v>81015337</v>
      </c>
      <c r="P63" s="19">
        <v>114303801.61860618</v>
      </c>
      <c r="Q63" s="19">
        <v>77383071</v>
      </c>
      <c r="R63" s="19">
        <f t="shared" si="1"/>
        <v>1040021368.7538016</v>
      </c>
    </row>
    <row r="64" spans="2:18" x14ac:dyDescent="0.25">
      <c r="B64" s="7">
        <v>900481014</v>
      </c>
      <c r="C64" s="6" t="s">
        <v>119</v>
      </c>
      <c r="D64" s="7" t="s">
        <v>120</v>
      </c>
      <c r="E64" s="5">
        <v>45061</v>
      </c>
      <c r="F64" s="19">
        <v>63558982.566156924</v>
      </c>
      <c r="G64" s="19">
        <v>200780497.75961089</v>
      </c>
      <c r="H64" s="19">
        <v>200000000</v>
      </c>
      <c r="I64" s="19">
        <v>123397471.54030414</v>
      </c>
      <c r="J64" s="19">
        <v>219999999.99999997</v>
      </c>
      <c r="K64" s="19">
        <v>299999999.99999994</v>
      </c>
      <c r="L64" s="19">
        <v>597720178.77999985</v>
      </c>
      <c r="M64" s="19">
        <v>228025695</v>
      </c>
      <c r="N64" s="19">
        <v>289790113.10975355</v>
      </c>
      <c r="O64" s="19">
        <v>265137321.70220384</v>
      </c>
      <c r="P64" s="19">
        <v>257522047.99999997</v>
      </c>
      <c r="Q64" s="19">
        <v>229159931.28500003</v>
      </c>
      <c r="R64" s="19">
        <f t="shared" si="1"/>
        <v>2975092239.7430291</v>
      </c>
    </row>
    <row r="65" spans="2:18" x14ac:dyDescent="0.25">
      <c r="B65" s="7">
        <v>900809723</v>
      </c>
      <c r="C65" s="6" t="s">
        <v>121</v>
      </c>
      <c r="D65" s="7" t="s">
        <v>122</v>
      </c>
      <c r="E65" s="5">
        <v>45078</v>
      </c>
      <c r="F65" s="19">
        <v>46889043</v>
      </c>
      <c r="G65" s="19">
        <v>59243912</v>
      </c>
      <c r="H65" s="19">
        <v>67436378</v>
      </c>
      <c r="I65" s="19">
        <v>62792369.701600567</v>
      </c>
      <c r="J65" s="19">
        <v>63745309.299999997</v>
      </c>
      <c r="K65" s="19">
        <v>80119838</v>
      </c>
      <c r="L65" s="19">
        <v>7151011</v>
      </c>
      <c r="M65" s="19">
        <v>133727287.99999999</v>
      </c>
      <c r="N65" s="19">
        <v>74209548.320530429</v>
      </c>
      <c r="O65" s="19">
        <v>78868287</v>
      </c>
      <c r="P65" s="19">
        <v>76587245</v>
      </c>
      <c r="Q65" s="19">
        <v>73261467</v>
      </c>
      <c r="R65" s="19">
        <f t="shared" si="1"/>
        <v>824031696.32213104</v>
      </c>
    </row>
    <row r="66" spans="2:18" x14ac:dyDescent="0.25">
      <c r="B66" s="7">
        <v>900945726</v>
      </c>
      <c r="C66" s="6" t="s">
        <v>123</v>
      </c>
      <c r="D66" s="7" t="s">
        <v>124</v>
      </c>
      <c r="E66" s="5">
        <v>45092</v>
      </c>
      <c r="F66" s="19">
        <v>6896140</v>
      </c>
      <c r="G66" s="19">
        <v>13701775</v>
      </c>
      <c r="H66" s="19">
        <v>38795205.000408448</v>
      </c>
      <c r="I66" s="19">
        <v>17705378</v>
      </c>
      <c r="J66" s="19">
        <v>30855615</v>
      </c>
      <c r="K66" s="19">
        <v>14808530</v>
      </c>
      <c r="L66" s="19">
        <v>11444756.798030304</v>
      </c>
      <c r="M66" s="19">
        <v>26047219.06969697</v>
      </c>
      <c r="N66" s="19">
        <v>4785851.7457223646</v>
      </c>
      <c r="O66" s="19">
        <v>0</v>
      </c>
      <c r="P66" s="19">
        <v>17722432</v>
      </c>
      <c r="Q66" s="19">
        <v>5786648</v>
      </c>
      <c r="R66" s="19">
        <f t="shared" si="1"/>
        <v>188549550.61385807</v>
      </c>
    </row>
    <row r="67" spans="2:18" x14ac:dyDescent="0.25">
      <c r="B67" s="7">
        <v>93371229</v>
      </c>
      <c r="C67" s="6" t="s">
        <v>125</v>
      </c>
      <c r="D67" s="7" t="s">
        <v>126</v>
      </c>
      <c r="E67" s="5">
        <v>45122</v>
      </c>
      <c r="F67" s="19">
        <v>2065100.0000000002</v>
      </c>
      <c r="G67" s="19">
        <v>1521600</v>
      </c>
      <c r="H67" s="19">
        <v>994100</v>
      </c>
      <c r="I67" s="19">
        <v>3447700</v>
      </c>
      <c r="J67" s="19">
        <v>2690200</v>
      </c>
      <c r="K67" s="19">
        <v>4503500</v>
      </c>
      <c r="L67" s="19">
        <v>4510700</v>
      </c>
      <c r="M67" s="19">
        <v>4754245</v>
      </c>
      <c r="N67" s="19">
        <v>0</v>
      </c>
      <c r="O67" s="19">
        <v>0</v>
      </c>
      <c r="P67" s="19">
        <v>5005833</v>
      </c>
      <c r="Q67" s="19">
        <v>4669587</v>
      </c>
      <c r="R67" s="19">
        <f t="shared" si="1"/>
        <v>34162565</v>
      </c>
    </row>
    <row r="68" spans="2:18" x14ac:dyDescent="0.25">
      <c r="B68" s="7">
        <v>901550788</v>
      </c>
      <c r="C68" s="6" t="s">
        <v>171</v>
      </c>
      <c r="D68" s="17" t="s">
        <v>127</v>
      </c>
      <c r="E68" s="5">
        <v>45108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214490576</v>
      </c>
      <c r="P68" s="19">
        <v>208539708.86199826</v>
      </c>
      <c r="Q68" s="19">
        <v>194839137.35502431</v>
      </c>
      <c r="R68" s="19">
        <f t="shared" si="1"/>
        <v>617869422.21702254</v>
      </c>
    </row>
    <row r="69" spans="2:18" x14ac:dyDescent="0.25">
      <c r="B69" s="7">
        <v>19172082</v>
      </c>
      <c r="C69" s="6" t="s">
        <v>128</v>
      </c>
      <c r="D69" s="7" t="s">
        <v>129</v>
      </c>
      <c r="E69" s="3">
        <v>45139</v>
      </c>
      <c r="F69" s="19">
        <v>18158000</v>
      </c>
      <c r="G69" s="19">
        <v>13732316</v>
      </c>
      <c r="H69" s="19">
        <v>18595285</v>
      </c>
      <c r="I69" s="19">
        <v>15825879</v>
      </c>
      <c r="J69" s="19">
        <v>36965375</v>
      </c>
      <c r="K69" s="19">
        <v>14542240</v>
      </c>
      <c r="L69" s="19">
        <v>0</v>
      </c>
      <c r="M69" s="19">
        <v>47547350</v>
      </c>
      <c r="N69" s="19">
        <v>55592</v>
      </c>
      <c r="O69" s="19">
        <v>0</v>
      </c>
      <c r="P69" s="19">
        <v>22164026.20303946</v>
      </c>
      <c r="Q69" s="19">
        <v>18608058</v>
      </c>
      <c r="R69" s="19">
        <f t="shared" si="1"/>
        <v>206194121.20303947</v>
      </c>
    </row>
    <row r="70" spans="2:18" x14ac:dyDescent="0.25">
      <c r="B70" s="7">
        <v>52088510</v>
      </c>
      <c r="C70" s="6" t="s">
        <v>130</v>
      </c>
      <c r="D70" s="7" t="s">
        <v>131</v>
      </c>
      <c r="E70" s="3">
        <v>45139</v>
      </c>
      <c r="F70" s="19">
        <v>6281923</v>
      </c>
      <c r="G70" s="19">
        <v>5689600</v>
      </c>
      <c r="H70" s="19">
        <v>8826144</v>
      </c>
      <c r="I70" s="19">
        <v>8210858</v>
      </c>
      <c r="J70" s="19">
        <v>7169488</v>
      </c>
      <c r="K70" s="19">
        <v>8361910.9999999991</v>
      </c>
      <c r="L70" s="19">
        <v>9189557</v>
      </c>
      <c r="M70" s="19">
        <v>6324343</v>
      </c>
      <c r="N70" s="19">
        <v>0</v>
      </c>
      <c r="O70" s="19">
        <v>0</v>
      </c>
      <c r="P70" s="19">
        <v>9473232</v>
      </c>
      <c r="Q70" s="19">
        <v>9572934</v>
      </c>
      <c r="R70" s="19">
        <f t="shared" si="1"/>
        <v>79099990</v>
      </c>
    </row>
    <row r="71" spans="2:18" x14ac:dyDescent="0.25">
      <c r="B71" s="7">
        <v>52818072</v>
      </c>
      <c r="C71" s="6" t="s">
        <v>132</v>
      </c>
      <c r="D71" s="7" t="s">
        <v>133</v>
      </c>
      <c r="E71" s="3">
        <v>45139</v>
      </c>
      <c r="F71" s="19">
        <v>3439297</v>
      </c>
      <c r="G71" s="19">
        <v>3052919</v>
      </c>
      <c r="H71" s="19">
        <v>3500338</v>
      </c>
      <c r="I71" s="19">
        <v>4356700</v>
      </c>
      <c r="J71" s="19">
        <v>3455800</v>
      </c>
      <c r="K71" s="19">
        <v>4681700</v>
      </c>
      <c r="L71" s="19">
        <v>3841700</v>
      </c>
      <c r="M71" s="19">
        <v>6807300</v>
      </c>
      <c r="N71" s="19">
        <v>4526600</v>
      </c>
      <c r="O71" s="19">
        <v>0</v>
      </c>
      <c r="P71" s="19">
        <v>0</v>
      </c>
      <c r="Q71" s="19">
        <v>4854830</v>
      </c>
      <c r="R71" s="19">
        <f t="shared" si="1"/>
        <v>42517184</v>
      </c>
    </row>
    <row r="72" spans="2:18" x14ac:dyDescent="0.25">
      <c r="B72" s="7">
        <v>800066001</v>
      </c>
      <c r="C72" s="6" t="s">
        <v>134</v>
      </c>
      <c r="D72" s="7" t="s">
        <v>135</v>
      </c>
      <c r="E72" s="3">
        <v>45078</v>
      </c>
      <c r="F72" s="19">
        <v>258010992.94057637</v>
      </c>
      <c r="G72" s="19">
        <v>210877279</v>
      </c>
      <c r="H72" s="19">
        <v>1844926987</v>
      </c>
      <c r="I72" s="19">
        <v>830873135.00000024</v>
      </c>
      <c r="J72" s="19">
        <v>770825109</v>
      </c>
      <c r="K72" s="19">
        <v>829731941.99999976</v>
      </c>
      <c r="L72" s="19">
        <v>1250579060</v>
      </c>
      <c r="M72" s="19">
        <v>515433838.99999994</v>
      </c>
      <c r="N72" s="19">
        <v>1167174965</v>
      </c>
      <c r="O72" s="19">
        <v>357538233</v>
      </c>
      <c r="P72" s="19">
        <v>954891235.5011121</v>
      </c>
      <c r="Q72" s="19">
        <v>1522646580.1168904</v>
      </c>
      <c r="R72" s="19">
        <f t="shared" si="1"/>
        <v>10513509357.558578</v>
      </c>
    </row>
    <row r="73" spans="2:18" x14ac:dyDescent="0.25">
      <c r="B73" s="7">
        <v>800167228</v>
      </c>
      <c r="C73" s="6" t="s">
        <v>136</v>
      </c>
      <c r="D73" s="7" t="s">
        <v>137</v>
      </c>
      <c r="E73" s="3">
        <v>45139</v>
      </c>
      <c r="F73" s="19">
        <v>0</v>
      </c>
      <c r="G73" s="19">
        <v>132753</v>
      </c>
      <c r="H73" s="19">
        <v>245506</v>
      </c>
      <c r="I73" s="19">
        <v>341058</v>
      </c>
      <c r="J73" s="19">
        <v>122753</v>
      </c>
      <c r="K73" s="19">
        <v>185994</v>
      </c>
      <c r="L73" s="19">
        <v>509611.00000000006</v>
      </c>
      <c r="M73" s="19">
        <v>254805</v>
      </c>
      <c r="N73" s="19">
        <v>241205</v>
      </c>
      <c r="O73" s="19">
        <v>0</v>
      </c>
      <c r="P73" s="19">
        <v>0</v>
      </c>
      <c r="Q73" s="19">
        <v>136453</v>
      </c>
      <c r="R73" s="19">
        <f t="shared" si="1"/>
        <v>2170138</v>
      </c>
    </row>
    <row r="74" spans="2:18" x14ac:dyDescent="0.25">
      <c r="B74" s="7">
        <v>800231038</v>
      </c>
      <c r="C74" s="6" t="s">
        <v>138</v>
      </c>
      <c r="D74" s="7" t="s">
        <v>139</v>
      </c>
      <c r="E74" s="3">
        <v>45078</v>
      </c>
      <c r="F74" s="19">
        <v>1402170762</v>
      </c>
      <c r="G74" s="19">
        <v>1788263666.6151052</v>
      </c>
      <c r="H74" s="19">
        <v>1415907802.0000002</v>
      </c>
      <c r="I74" s="19">
        <v>1573565315.0100007</v>
      </c>
      <c r="J74" s="19">
        <v>1810794618</v>
      </c>
      <c r="K74" s="19">
        <v>1122685103.0699997</v>
      </c>
      <c r="L74" s="19">
        <v>1543094181.9999998</v>
      </c>
      <c r="M74" s="19">
        <v>1512590981.5620611</v>
      </c>
      <c r="N74" s="19">
        <v>1376227537.8221307</v>
      </c>
      <c r="O74" s="19">
        <v>2068544001.0000002</v>
      </c>
      <c r="P74" s="19">
        <v>2481659095.6438074</v>
      </c>
      <c r="Q74" s="19">
        <v>931528954</v>
      </c>
      <c r="R74" s="19">
        <f t="shared" si="1"/>
        <v>19027032018.723106</v>
      </c>
    </row>
    <row r="75" spans="2:18" x14ac:dyDescent="0.25">
      <c r="B75" s="7">
        <v>800236964</v>
      </c>
      <c r="C75" s="6" t="s">
        <v>140</v>
      </c>
      <c r="D75" s="7" t="s">
        <v>141</v>
      </c>
      <c r="E75" s="3">
        <v>45139</v>
      </c>
      <c r="F75" s="19">
        <v>10251005.536281286</v>
      </c>
      <c r="G75" s="19">
        <v>9257845.3262437154</v>
      </c>
      <c r="H75" s="19">
        <v>106306079.39449522</v>
      </c>
      <c r="I75" s="19">
        <v>13948923.600247227</v>
      </c>
      <c r="J75" s="19">
        <v>6503473.0360659892</v>
      </c>
      <c r="K75" s="19">
        <v>20273334.242668949</v>
      </c>
      <c r="L75" s="19">
        <v>4171324.5488440329</v>
      </c>
      <c r="M75" s="19">
        <v>17228963.691993542</v>
      </c>
      <c r="N75" s="19">
        <v>52048410.994489491</v>
      </c>
      <c r="O75" s="19">
        <v>12648752</v>
      </c>
      <c r="P75" s="19">
        <v>32280710.122531913</v>
      </c>
      <c r="Q75" s="19">
        <v>29389742</v>
      </c>
      <c r="R75" s="19">
        <f t="shared" si="1"/>
        <v>314308564.49386138</v>
      </c>
    </row>
    <row r="76" spans="2:18" x14ac:dyDescent="0.25">
      <c r="B76" s="7">
        <v>811004956</v>
      </c>
      <c r="C76" s="6" t="s">
        <v>142</v>
      </c>
      <c r="D76" s="7" t="s">
        <v>143</v>
      </c>
      <c r="E76" s="3">
        <v>45078</v>
      </c>
      <c r="F76" s="19">
        <v>200000000</v>
      </c>
      <c r="G76" s="19">
        <v>350000000.00059223</v>
      </c>
      <c r="H76" s="19">
        <v>450000000</v>
      </c>
      <c r="I76" s="19">
        <v>345000000</v>
      </c>
      <c r="J76" s="19">
        <v>350000000</v>
      </c>
      <c r="K76" s="19">
        <v>433953786.5523358</v>
      </c>
      <c r="L76" s="19">
        <v>300000000</v>
      </c>
      <c r="M76" s="19">
        <v>380000000</v>
      </c>
      <c r="N76" s="19">
        <v>194073711.09667575</v>
      </c>
      <c r="O76" s="19">
        <v>400085251</v>
      </c>
      <c r="P76" s="19">
        <v>582952984.01732206</v>
      </c>
      <c r="Q76" s="19">
        <v>386518213</v>
      </c>
      <c r="R76" s="19">
        <f t="shared" si="1"/>
        <v>4372583945.6669254</v>
      </c>
    </row>
    <row r="77" spans="2:18" x14ac:dyDescent="0.25">
      <c r="B77" s="7">
        <v>830053297</v>
      </c>
      <c r="C77" s="6" t="s">
        <v>144</v>
      </c>
      <c r="D77" s="7" t="s">
        <v>145</v>
      </c>
      <c r="E77" s="3">
        <v>45139</v>
      </c>
      <c r="F77" s="19">
        <v>111712826.67142457</v>
      </c>
      <c r="G77" s="19">
        <v>169305489.14133164</v>
      </c>
      <c r="H77" s="19">
        <v>170526409.13559932</v>
      </c>
      <c r="I77" s="19">
        <v>46168136.898447573</v>
      </c>
      <c r="J77" s="19">
        <v>288462227.05327415</v>
      </c>
      <c r="K77" s="19">
        <v>107184836.7272307</v>
      </c>
      <c r="L77" s="19">
        <v>100549548.99999999</v>
      </c>
      <c r="M77" s="19">
        <v>93077278.999999985</v>
      </c>
      <c r="N77" s="19">
        <v>100050888.11950628</v>
      </c>
      <c r="O77" s="19">
        <v>161119609</v>
      </c>
      <c r="P77" s="19">
        <v>113973357.27</v>
      </c>
      <c r="Q77" s="19">
        <v>213811911</v>
      </c>
      <c r="R77" s="19">
        <f t="shared" si="1"/>
        <v>1675942519.0168142</v>
      </c>
    </row>
    <row r="78" spans="2:18" x14ac:dyDescent="0.25">
      <c r="B78" s="7">
        <v>830141084</v>
      </c>
      <c r="C78" s="6" t="s">
        <v>146</v>
      </c>
      <c r="D78" s="7" t="s">
        <v>147</v>
      </c>
      <c r="E78" s="3">
        <v>45092</v>
      </c>
      <c r="F78" s="19">
        <v>850330.37000000011</v>
      </c>
      <c r="G78" s="19">
        <v>0</v>
      </c>
      <c r="H78" s="19">
        <v>1317969</v>
      </c>
      <c r="I78" s="19">
        <v>313455.15322167461</v>
      </c>
      <c r="J78" s="19">
        <v>65245.86</v>
      </c>
      <c r="K78" s="19">
        <v>403632.99999999983</v>
      </c>
      <c r="L78" s="19">
        <v>321200.99999999994</v>
      </c>
      <c r="M78" s="19">
        <v>243137.99999999994</v>
      </c>
      <c r="N78" s="19">
        <v>314780.31067453278</v>
      </c>
      <c r="O78" s="19">
        <v>0</v>
      </c>
      <c r="P78" s="19">
        <v>1365353</v>
      </c>
      <c r="Q78" s="19">
        <v>464839</v>
      </c>
      <c r="R78" s="19">
        <f t="shared" si="1"/>
        <v>5659944.693896208</v>
      </c>
    </row>
    <row r="79" spans="2:18" x14ac:dyDescent="0.25">
      <c r="B79" s="7">
        <v>830511202</v>
      </c>
      <c r="C79" s="6" t="s">
        <v>148</v>
      </c>
      <c r="D79" s="7" t="s">
        <v>149</v>
      </c>
      <c r="E79" s="3">
        <v>45170</v>
      </c>
      <c r="F79" s="19">
        <v>49302746.140000001</v>
      </c>
      <c r="G79" s="19">
        <v>48195799</v>
      </c>
      <c r="H79" s="19">
        <v>4256978.0029528979</v>
      </c>
      <c r="I79" s="19">
        <v>3125619.0000000005</v>
      </c>
      <c r="J79" s="19">
        <v>2028363.9999999998</v>
      </c>
      <c r="K79" s="19">
        <v>4179880</v>
      </c>
      <c r="L79" s="19">
        <v>3907219</v>
      </c>
      <c r="M79" s="19">
        <v>730032.99999999988</v>
      </c>
      <c r="N79" s="19">
        <v>11161287</v>
      </c>
      <c r="O79" s="19">
        <v>574366.00659837679</v>
      </c>
      <c r="P79" s="19">
        <v>76648</v>
      </c>
      <c r="Q79" s="19">
        <v>3844652</v>
      </c>
      <c r="R79" s="19">
        <f t="shared" si="1"/>
        <v>131383591.14955129</v>
      </c>
    </row>
    <row r="80" spans="2:18" x14ac:dyDescent="0.25">
      <c r="B80" s="7">
        <v>860516579</v>
      </c>
      <c r="C80" s="6" t="s">
        <v>150</v>
      </c>
      <c r="D80" s="7" t="s">
        <v>151</v>
      </c>
      <c r="E80" s="3">
        <v>45139</v>
      </c>
      <c r="F80" s="19">
        <v>25705804</v>
      </c>
      <c r="G80" s="19">
        <v>60531163</v>
      </c>
      <c r="H80" s="19">
        <v>27576481</v>
      </c>
      <c r="I80" s="19">
        <v>25997430</v>
      </c>
      <c r="J80" s="19">
        <v>3647351.616411122</v>
      </c>
      <c r="K80" s="19">
        <v>12322545.473042112</v>
      </c>
      <c r="L80" s="19">
        <v>2737261.4833210404</v>
      </c>
      <c r="M80" s="19">
        <v>89115753</v>
      </c>
      <c r="N80" s="19">
        <v>36141319.629110903</v>
      </c>
      <c r="O80" s="19">
        <v>49269995</v>
      </c>
      <c r="P80" s="19">
        <v>8819628</v>
      </c>
      <c r="Q80" s="19">
        <v>33959205</v>
      </c>
      <c r="R80" s="19">
        <f t="shared" si="1"/>
        <v>375823937.20188516</v>
      </c>
    </row>
    <row r="81" spans="2:18" x14ac:dyDescent="0.25">
      <c r="B81" s="7">
        <v>899999092</v>
      </c>
      <c r="C81" s="6" t="s">
        <v>152</v>
      </c>
      <c r="D81" s="7" t="s">
        <v>153</v>
      </c>
      <c r="E81" s="3">
        <v>45080</v>
      </c>
      <c r="F81" s="19">
        <v>4555425943.5300007</v>
      </c>
      <c r="G81" s="19">
        <v>5333178250.5615473</v>
      </c>
      <c r="H81" s="19">
        <v>4722757608.0062256</v>
      </c>
      <c r="I81" s="19">
        <v>3115032574.0177341</v>
      </c>
      <c r="J81" s="19">
        <v>4891865242.1707754</v>
      </c>
      <c r="K81" s="19">
        <v>4588449440.6000004</v>
      </c>
      <c r="L81" s="19">
        <v>4530818019.8099995</v>
      </c>
      <c r="M81" s="19">
        <v>5817721212.5500002</v>
      </c>
      <c r="N81" s="19">
        <v>6697669146</v>
      </c>
      <c r="O81" s="19">
        <v>5739041294</v>
      </c>
      <c r="P81" s="19">
        <v>3210470049</v>
      </c>
      <c r="Q81" s="19">
        <v>3083812629.8555994</v>
      </c>
      <c r="R81" s="19">
        <f t="shared" si="1"/>
        <v>56286241410.101883</v>
      </c>
    </row>
    <row r="82" spans="2:18" x14ac:dyDescent="0.25">
      <c r="B82" s="7">
        <v>900110940</v>
      </c>
      <c r="C82" s="6" t="s">
        <v>154</v>
      </c>
      <c r="D82" s="7" t="s">
        <v>155</v>
      </c>
      <c r="E82" s="3">
        <v>45061</v>
      </c>
      <c r="F82" s="19">
        <v>150000000</v>
      </c>
      <c r="G82" s="19">
        <v>150054756</v>
      </c>
      <c r="H82" s="19">
        <v>700297770</v>
      </c>
      <c r="I82" s="19">
        <v>310314944</v>
      </c>
      <c r="J82" s="19">
        <v>760462696</v>
      </c>
      <c r="K82" s="19">
        <v>405453674.80000001</v>
      </c>
      <c r="L82" s="19">
        <v>402242495.99999994</v>
      </c>
      <c r="M82" s="19">
        <v>300014148.99999994</v>
      </c>
      <c r="N82" s="19">
        <v>215000000</v>
      </c>
      <c r="O82" s="19">
        <v>433141402.22000003</v>
      </c>
      <c r="P82" s="19">
        <v>393128859.75</v>
      </c>
      <c r="Q82" s="19">
        <v>245128493</v>
      </c>
      <c r="R82" s="19">
        <f t="shared" si="1"/>
        <v>4465239240.7700005</v>
      </c>
    </row>
    <row r="83" spans="2:18" x14ac:dyDescent="0.25">
      <c r="B83" s="7">
        <v>900213617</v>
      </c>
      <c r="C83" s="6" t="s">
        <v>156</v>
      </c>
      <c r="D83" s="7" t="s">
        <v>157</v>
      </c>
      <c r="E83" s="3">
        <v>45108</v>
      </c>
      <c r="F83" s="19">
        <v>300244117</v>
      </c>
      <c r="G83" s="19">
        <v>500777637</v>
      </c>
      <c r="H83" s="19">
        <v>1000048635</v>
      </c>
      <c r="I83" s="19">
        <v>392601881.92290074</v>
      </c>
      <c r="J83" s="19">
        <v>935636006</v>
      </c>
      <c r="K83" s="19">
        <v>1235500886</v>
      </c>
      <c r="L83" s="19">
        <v>1215793933</v>
      </c>
      <c r="M83" s="19">
        <v>1025226610.5565478</v>
      </c>
      <c r="N83" s="19">
        <v>1284778089.9021707</v>
      </c>
      <c r="O83" s="19">
        <v>765418736</v>
      </c>
      <c r="P83" s="19">
        <v>473353595.78940797</v>
      </c>
      <c r="Q83" s="19">
        <v>895711687</v>
      </c>
      <c r="R83" s="19">
        <f t="shared" si="1"/>
        <v>10025091815.171028</v>
      </c>
    </row>
    <row r="84" spans="2:18" x14ac:dyDescent="0.25">
      <c r="B84" s="7">
        <v>900274663</v>
      </c>
      <c r="C84" s="6" t="s">
        <v>158</v>
      </c>
      <c r="D84" s="7" t="s">
        <v>159</v>
      </c>
      <c r="E84" s="3">
        <v>45139</v>
      </c>
      <c r="F84" s="19">
        <v>125299989.832765</v>
      </c>
      <c r="G84" s="19">
        <v>370000000</v>
      </c>
      <c r="H84" s="19">
        <v>500000000.00000006</v>
      </c>
      <c r="I84" s="19">
        <v>400000000.00000012</v>
      </c>
      <c r="J84" s="19">
        <v>452872495</v>
      </c>
      <c r="K84" s="19">
        <v>369999999.99999994</v>
      </c>
      <c r="L84" s="19">
        <v>369999999.99999994</v>
      </c>
      <c r="M84" s="19">
        <v>370000000</v>
      </c>
      <c r="N84" s="19">
        <v>348431039.67565066</v>
      </c>
      <c r="O84" s="19">
        <v>477977082</v>
      </c>
      <c r="P84" s="19">
        <v>647186923.96625078</v>
      </c>
      <c r="Q84" s="19">
        <v>543503665</v>
      </c>
      <c r="R84" s="19">
        <f t="shared" si="1"/>
        <v>4975271195.4746666</v>
      </c>
    </row>
    <row r="85" spans="2:18" x14ac:dyDescent="0.25">
      <c r="B85" s="7">
        <v>900510844</v>
      </c>
      <c r="C85" s="6" t="s">
        <v>160</v>
      </c>
      <c r="D85" s="7" t="s">
        <v>161</v>
      </c>
      <c r="E85" s="3">
        <v>45139</v>
      </c>
      <c r="F85" s="19">
        <v>68204625</v>
      </c>
      <c r="G85" s="19">
        <v>100285634.59684563</v>
      </c>
      <c r="H85" s="19">
        <v>122955363.47384068</v>
      </c>
      <c r="I85" s="19">
        <v>122958656.39874776</v>
      </c>
      <c r="J85" s="19">
        <v>67635777.556361526</v>
      </c>
      <c r="K85" s="19">
        <v>69056805.319268569</v>
      </c>
      <c r="L85" s="19">
        <v>118119105.23628636</v>
      </c>
      <c r="M85" s="19">
        <v>198214625.61690086</v>
      </c>
      <c r="N85" s="19">
        <v>174282671.29226154</v>
      </c>
      <c r="O85" s="19">
        <v>73786266</v>
      </c>
      <c r="P85" s="19">
        <v>58977261</v>
      </c>
      <c r="Q85" s="19">
        <v>103649060</v>
      </c>
      <c r="R85" s="19">
        <f t="shared" si="1"/>
        <v>1278125851.4905131</v>
      </c>
    </row>
    <row r="86" spans="2:18" x14ac:dyDescent="0.25">
      <c r="B86" s="7">
        <v>900606427</v>
      </c>
      <c r="C86" s="6" t="s">
        <v>162</v>
      </c>
      <c r="D86" s="7" t="s">
        <v>163</v>
      </c>
      <c r="E86" s="3">
        <v>45139</v>
      </c>
      <c r="F86" s="19">
        <v>132423106.56874332</v>
      </c>
      <c r="G86" s="19">
        <v>247781661.16218436</v>
      </c>
      <c r="H86" s="19">
        <v>215382387.74263778</v>
      </c>
      <c r="I86" s="19">
        <v>205190104.89557561</v>
      </c>
      <c r="J86" s="19">
        <v>232769557</v>
      </c>
      <c r="K86" s="19">
        <v>134831962.70225048</v>
      </c>
      <c r="L86" s="19">
        <v>37820587.822236046</v>
      </c>
      <c r="M86" s="19">
        <v>130378411.41152464</v>
      </c>
      <c r="N86" s="19">
        <v>228120158.19474283</v>
      </c>
      <c r="O86" s="19">
        <v>177389508</v>
      </c>
      <c r="P86" s="19">
        <v>147973855.08535421</v>
      </c>
      <c r="Q86" s="19">
        <v>288785842</v>
      </c>
      <c r="R86" s="19">
        <f t="shared" si="1"/>
        <v>2178847142.5852494</v>
      </c>
    </row>
    <row r="87" spans="2:18" x14ac:dyDescent="0.25">
      <c r="B87" s="7">
        <v>900760871</v>
      </c>
      <c r="C87" s="6" t="s">
        <v>164</v>
      </c>
      <c r="D87" s="7" t="s">
        <v>165</v>
      </c>
      <c r="E87" s="3">
        <v>45153</v>
      </c>
      <c r="F87" s="19">
        <v>58771580</v>
      </c>
      <c r="G87" s="19">
        <v>45638920</v>
      </c>
      <c r="H87" s="19">
        <v>59442857</v>
      </c>
      <c r="I87" s="19">
        <v>24844360</v>
      </c>
      <c r="J87" s="19">
        <v>45885900</v>
      </c>
      <c r="K87" s="19">
        <v>72480050</v>
      </c>
      <c r="L87" s="19">
        <v>54990884.36359369</v>
      </c>
      <c r="M87" s="19">
        <v>56559622.750379018</v>
      </c>
      <c r="N87" s="19">
        <v>0</v>
      </c>
      <c r="O87" s="19">
        <v>75322076</v>
      </c>
      <c r="P87" s="19">
        <v>0</v>
      </c>
      <c r="Q87" s="19">
        <v>169347996</v>
      </c>
      <c r="R87" s="19">
        <f t="shared" si="1"/>
        <v>663284246.11397266</v>
      </c>
    </row>
    <row r="88" spans="2:18" x14ac:dyDescent="0.25">
      <c r="B88" s="11">
        <v>900900178</v>
      </c>
      <c r="C88" s="17" t="s">
        <v>166</v>
      </c>
      <c r="D88" s="11" t="s">
        <v>167</v>
      </c>
      <c r="E88" s="3">
        <v>45108</v>
      </c>
      <c r="F88" s="19">
        <v>26110347</v>
      </c>
      <c r="G88" s="19">
        <v>196051128</v>
      </c>
      <c r="H88" s="19">
        <v>78146386</v>
      </c>
      <c r="I88" s="19">
        <v>48046457</v>
      </c>
      <c r="J88" s="19">
        <v>80208432</v>
      </c>
      <c r="K88" s="19">
        <v>43113805</v>
      </c>
      <c r="L88" s="19">
        <v>35219023</v>
      </c>
      <c r="M88" s="19">
        <v>198922105</v>
      </c>
      <c r="N88" s="19">
        <v>129396463.00000001</v>
      </c>
      <c r="O88" s="19">
        <v>94171357</v>
      </c>
      <c r="P88" s="19">
        <v>105380063</v>
      </c>
      <c r="Q88" s="19">
        <v>106799582</v>
      </c>
      <c r="R88" s="19">
        <f t="shared" si="1"/>
        <v>1141565148</v>
      </c>
    </row>
    <row r="89" spans="2:18" x14ac:dyDescent="0.25">
      <c r="B89" s="7">
        <v>901270297</v>
      </c>
      <c r="C89" s="6" t="s">
        <v>168</v>
      </c>
      <c r="D89" s="7" t="s">
        <v>169</v>
      </c>
      <c r="E89" s="3">
        <v>45153</v>
      </c>
      <c r="F89" s="19">
        <v>35048838.837237224</v>
      </c>
      <c r="G89" s="19">
        <v>90000000</v>
      </c>
      <c r="H89" s="19">
        <v>174624342.99366692</v>
      </c>
      <c r="I89" s="19">
        <v>105678277.00000003</v>
      </c>
      <c r="J89" s="19">
        <v>160978886</v>
      </c>
      <c r="K89" s="19">
        <v>138888198.99999994</v>
      </c>
      <c r="L89" s="19">
        <v>172392789.99999997</v>
      </c>
      <c r="M89" s="19">
        <v>82510022.989999995</v>
      </c>
      <c r="N89" s="19">
        <v>149158015.95418268</v>
      </c>
      <c r="O89" s="19">
        <v>59953569.227774322</v>
      </c>
      <c r="P89" s="19">
        <v>226785907</v>
      </c>
      <c r="Q89" s="19">
        <v>216527694.78149998</v>
      </c>
      <c r="R89" s="19">
        <f t="shared" si="1"/>
        <v>1612546543.7843609</v>
      </c>
    </row>
    <row r="90" spans="2:18" x14ac:dyDescent="0.25">
      <c r="B90" s="6">
        <v>900924678</v>
      </c>
      <c r="C90" s="6" t="s">
        <v>172</v>
      </c>
      <c r="D90" s="7" t="s">
        <v>170</v>
      </c>
      <c r="E90" s="3">
        <v>45108</v>
      </c>
      <c r="F90" s="19">
        <v>79474546.99907133</v>
      </c>
      <c r="G90" s="19">
        <v>10157984.248295574</v>
      </c>
      <c r="H90" s="19">
        <v>68848355.998565674</v>
      </c>
      <c r="I90" s="19">
        <v>56718678.272651114</v>
      </c>
      <c r="J90" s="19">
        <v>100000000</v>
      </c>
      <c r="K90" s="19">
        <v>22908523.625495721</v>
      </c>
      <c r="L90" s="19">
        <v>16333882.481280103</v>
      </c>
      <c r="M90" s="19">
        <v>135262075.48999998</v>
      </c>
      <c r="N90" s="19">
        <v>102279691.20531783</v>
      </c>
      <c r="O90" s="19">
        <v>26424790</v>
      </c>
      <c r="P90" s="19">
        <v>427000</v>
      </c>
      <c r="Q90" s="19">
        <v>31629475</v>
      </c>
      <c r="R90" s="19">
        <f t="shared" si="1"/>
        <v>650465003.32067728</v>
      </c>
    </row>
    <row r="91" spans="2:18" x14ac:dyDescent="0.25">
      <c r="B91" s="7">
        <v>900648027</v>
      </c>
      <c r="C91" s="6" t="s">
        <v>200</v>
      </c>
      <c r="D91" s="7" t="s">
        <v>173</v>
      </c>
      <c r="E91" s="3">
        <v>45108</v>
      </c>
      <c r="F91" s="19">
        <v>295319801.64999998</v>
      </c>
      <c r="G91" s="19">
        <v>126515167</v>
      </c>
      <c r="H91" s="19">
        <v>252990477</v>
      </c>
      <c r="I91" s="19">
        <v>272116817.34048772</v>
      </c>
      <c r="J91" s="19">
        <v>212510759.91</v>
      </c>
      <c r="K91" s="19">
        <v>236046115.73999998</v>
      </c>
      <c r="L91" s="19">
        <v>105357058</v>
      </c>
      <c r="M91" s="19">
        <v>462335900</v>
      </c>
      <c r="N91" s="19">
        <v>443882747.13854158</v>
      </c>
      <c r="O91" s="19">
        <v>226181268</v>
      </c>
      <c r="P91" s="19">
        <v>355195057</v>
      </c>
      <c r="Q91" s="19">
        <v>138479884</v>
      </c>
      <c r="R91" s="19">
        <f t="shared" si="1"/>
        <v>3126931052.7790294</v>
      </c>
    </row>
    <row r="92" spans="2:18" x14ac:dyDescent="0.25">
      <c r="B92" s="7">
        <v>860040094</v>
      </c>
      <c r="C92" s="6" t="s">
        <v>201</v>
      </c>
      <c r="D92" s="7" t="s">
        <v>174</v>
      </c>
      <c r="E92" s="3">
        <v>45139</v>
      </c>
      <c r="F92" s="19">
        <v>61882937.620000005</v>
      </c>
      <c r="G92" s="19">
        <v>56501804</v>
      </c>
      <c r="H92" s="19">
        <v>73528184.994006783</v>
      </c>
      <c r="I92" s="19">
        <v>59956851</v>
      </c>
      <c r="J92" s="19">
        <v>54727540</v>
      </c>
      <c r="K92" s="19">
        <v>62707991.999999993</v>
      </c>
      <c r="L92" s="19">
        <v>68590949</v>
      </c>
      <c r="M92" s="19">
        <v>56464685</v>
      </c>
      <c r="N92" s="19">
        <v>114169809.21000001</v>
      </c>
      <c r="O92" s="19">
        <v>55163698</v>
      </c>
      <c r="P92" s="19">
        <v>55836706</v>
      </c>
      <c r="Q92" s="19">
        <v>46691396</v>
      </c>
      <c r="R92" s="19">
        <f t="shared" si="1"/>
        <v>766222552.8240068</v>
      </c>
    </row>
    <row r="93" spans="2:18" x14ac:dyDescent="0.25">
      <c r="B93" s="7">
        <v>830100595</v>
      </c>
      <c r="C93" s="6" t="s">
        <v>202</v>
      </c>
      <c r="D93" s="7" t="s">
        <v>175</v>
      </c>
      <c r="E93" s="3">
        <v>45153</v>
      </c>
      <c r="F93" s="19">
        <v>142317985.47500283</v>
      </c>
      <c r="G93" s="19">
        <v>300118486</v>
      </c>
      <c r="H93" s="19">
        <v>249999999.99991339</v>
      </c>
      <c r="I93" s="19">
        <v>180000000.00000009</v>
      </c>
      <c r="J93" s="19">
        <v>183415355.06749836</v>
      </c>
      <c r="K93" s="19">
        <v>134999999.99999994</v>
      </c>
      <c r="L93" s="19">
        <v>134999999.99999997</v>
      </c>
      <c r="M93" s="19">
        <v>100123095.99999999</v>
      </c>
      <c r="N93" s="19">
        <v>65696660.527154408</v>
      </c>
      <c r="O93" s="19">
        <v>78086939</v>
      </c>
      <c r="P93" s="19">
        <v>70249275.611973271</v>
      </c>
      <c r="Q93" s="19">
        <v>57308972</v>
      </c>
      <c r="R93" s="19">
        <f t="shared" si="1"/>
        <v>1697316769.6815424</v>
      </c>
    </row>
    <row r="94" spans="2:18" x14ac:dyDescent="0.25">
      <c r="B94" s="7">
        <v>800006509</v>
      </c>
      <c r="C94" s="6" t="s">
        <v>203</v>
      </c>
      <c r="D94" s="7" t="s">
        <v>176</v>
      </c>
      <c r="E94" s="3">
        <v>45170</v>
      </c>
      <c r="F94" s="19">
        <v>24139875.66</v>
      </c>
      <c r="G94" s="19">
        <v>14751920</v>
      </c>
      <c r="H94" s="19">
        <v>23389024</v>
      </c>
      <c r="I94" s="19">
        <v>4056457</v>
      </c>
      <c r="J94" s="19">
        <v>1015434</v>
      </c>
      <c r="K94" s="19">
        <v>626262</v>
      </c>
      <c r="L94" s="19">
        <v>269321</v>
      </c>
      <c r="M94" s="19">
        <v>276669.5</v>
      </c>
      <c r="N94" s="19">
        <v>0</v>
      </c>
      <c r="O94" s="19">
        <v>77444</v>
      </c>
      <c r="P94" s="19">
        <v>0</v>
      </c>
      <c r="Q94" s="19">
        <v>0</v>
      </c>
      <c r="R94" s="19">
        <f t="shared" si="1"/>
        <v>68602407.159999996</v>
      </c>
    </row>
    <row r="95" spans="2:18" x14ac:dyDescent="0.25">
      <c r="B95" s="7">
        <v>1026264510</v>
      </c>
      <c r="C95" s="6" t="s">
        <v>204</v>
      </c>
      <c r="D95" s="7" t="s">
        <v>177</v>
      </c>
      <c r="E95" s="3">
        <v>45170</v>
      </c>
      <c r="F95" s="19">
        <v>7538920</v>
      </c>
      <c r="G95" s="19">
        <v>0</v>
      </c>
      <c r="H95" s="19">
        <v>1860260</v>
      </c>
      <c r="I95" s="19">
        <v>1626000</v>
      </c>
      <c r="J95" s="19">
        <v>1433860</v>
      </c>
      <c r="K95" s="19">
        <v>1923640</v>
      </c>
      <c r="L95" s="19">
        <v>1761380</v>
      </c>
      <c r="M95" s="19">
        <v>2390540</v>
      </c>
      <c r="N95" s="19">
        <v>0</v>
      </c>
      <c r="O95" s="19">
        <v>0</v>
      </c>
      <c r="P95" s="19">
        <v>2577440</v>
      </c>
      <c r="Q95" s="19">
        <v>3320790</v>
      </c>
      <c r="R95" s="19">
        <f t="shared" si="1"/>
        <v>24432830</v>
      </c>
    </row>
    <row r="96" spans="2:18" x14ac:dyDescent="0.25">
      <c r="B96" s="7">
        <v>900301238</v>
      </c>
      <c r="C96" s="6" t="s">
        <v>205</v>
      </c>
      <c r="D96" s="7" t="s">
        <v>178</v>
      </c>
      <c r="E96" s="3">
        <v>45170</v>
      </c>
      <c r="F96" s="19">
        <v>298670207.84239537</v>
      </c>
      <c r="G96" s="19">
        <v>279973784.84616297</v>
      </c>
      <c r="H96" s="19">
        <v>300000000</v>
      </c>
      <c r="I96" s="19">
        <v>400000000.00000012</v>
      </c>
      <c r="J96" s="19">
        <v>1486000000</v>
      </c>
      <c r="K96" s="19">
        <v>1122979999.9999998</v>
      </c>
      <c r="L96" s="19">
        <v>999999999.99999988</v>
      </c>
      <c r="M96" s="19">
        <v>1499999999.9999995</v>
      </c>
      <c r="N96" s="19">
        <v>1235922290.6212864</v>
      </c>
      <c r="O96" s="19">
        <v>825039642</v>
      </c>
      <c r="P96" s="19">
        <v>1459578745.5804343</v>
      </c>
      <c r="Q96" s="19">
        <v>278471147</v>
      </c>
      <c r="R96" s="19">
        <f t="shared" si="1"/>
        <v>10186635817.89028</v>
      </c>
    </row>
    <row r="97" spans="2:18" x14ac:dyDescent="0.25">
      <c r="B97" s="7">
        <v>900475557</v>
      </c>
      <c r="C97" s="6" t="s">
        <v>206</v>
      </c>
      <c r="D97" s="7" t="s">
        <v>179</v>
      </c>
      <c r="E97" s="3">
        <v>45184</v>
      </c>
      <c r="F97" s="19">
        <v>3226595.13</v>
      </c>
      <c r="G97" s="19">
        <v>2408911.0099999998</v>
      </c>
      <c r="H97" s="19">
        <v>0</v>
      </c>
      <c r="I97" s="19">
        <v>3100116.9044169048</v>
      </c>
      <c r="J97" s="19">
        <v>1545115.0900000003</v>
      </c>
      <c r="K97" s="19">
        <v>1452623.9899999995</v>
      </c>
      <c r="L97" s="19">
        <v>1094057.9999999998</v>
      </c>
      <c r="M97" s="19">
        <v>1524677</v>
      </c>
      <c r="N97" s="19">
        <v>1656615.8266402043</v>
      </c>
      <c r="O97" s="19">
        <v>1346713.1845914023</v>
      </c>
      <c r="P97" s="19">
        <v>962936</v>
      </c>
      <c r="Q97" s="19">
        <v>1377485</v>
      </c>
      <c r="R97" s="19">
        <f t="shared" si="1"/>
        <v>19695847.135648511</v>
      </c>
    </row>
    <row r="98" spans="2:18" x14ac:dyDescent="0.25">
      <c r="B98" s="6">
        <v>830093234</v>
      </c>
      <c r="C98" s="6" t="s">
        <v>207</v>
      </c>
      <c r="D98" s="6" t="s">
        <v>180</v>
      </c>
      <c r="E98" s="3">
        <v>45170</v>
      </c>
      <c r="F98" s="19">
        <v>39100298</v>
      </c>
      <c r="G98" s="19">
        <v>45113143</v>
      </c>
      <c r="H98" s="19">
        <v>40453663</v>
      </c>
      <c r="I98" s="19">
        <v>45614281</v>
      </c>
      <c r="J98" s="19">
        <v>43873886</v>
      </c>
      <c r="K98" s="19">
        <v>45954237</v>
      </c>
      <c r="L98" s="19">
        <v>41944338</v>
      </c>
      <c r="M98" s="19">
        <v>46626728</v>
      </c>
      <c r="N98" s="19">
        <v>50999115</v>
      </c>
      <c r="O98" s="19">
        <v>21916702</v>
      </c>
      <c r="P98" s="19">
        <v>54946850</v>
      </c>
      <c r="Q98" s="19">
        <v>40272967</v>
      </c>
      <c r="R98" s="19">
        <f t="shared" si="1"/>
        <v>516816208</v>
      </c>
    </row>
    <row r="99" spans="2:18" x14ac:dyDescent="0.25">
      <c r="B99" s="6">
        <v>900783939</v>
      </c>
      <c r="C99" s="6" t="s">
        <v>208</v>
      </c>
      <c r="D99" s="6" t="s">
        <v>181</v>
      </c>
      <c r="E99" s="3">
        <v>45047</v>
      </c>
      <c r="F99" s="19">
        <v>83096700</v>
      </c>
      <c r="G99" s="19">
        <v>90066453</v>
      </c>
      <c r="H99" s="19">
        <v>27698900</v>
      </c>
      <c r="I99" s="19">
        <v>2021885484</v>
      </c>
      <c r="J99" s="19">
        <v>1100000010</v>
      </c>
      <c r="K99" s="19">
        <v>471264052</v>
      </c>
      <c r="L99" s="19">
        <v>0</v>
      </c>
      <c r="M99" s="19">
        <v>1287060120.72</v>
      </c>
      <c r="N99" s="19">
        <v>0</v>
      </c>
      <c r="O99" s="19">
        <v>2979753873</v>
      </c>
      <c r="P99" s="19">
        <v>907929231.60000002</v>
      </c>
      <c r="Q99" s="19">
        <v>1723700060.4000001</v>
      </c>
      <c r="R99" s="19">
        <f t="shared" si="1"/>
        <v>10692454884.719999</v>
      </c>
    </row>
    <row r="100" spans="2:18" x14ac:dyDescent="0.25">
      <c r="B100" s="6">
        <v>900465827</v>
      </c>
      <c r="C100" s="6" t="s">
        <v>209</v>
      </c>
      <c r="D100" s="6" t="s">
        <v>182</v>
      </c>
      <c r="E100" s="3">
        <v>45153</v>
      </c>
      <c r="F100" s="19">
        <v>183294041.86396223</v>
      </c>
      <c r="G100" s="19">
        <v>214489196.15150043</v>
      </c>
      <c r="H100" s="19">
        <v>171370485.7830323</v>
      </c>
      <c r="I100" s="19">
        <v>189537726.7923407</v>
      </c>
      <c r="J100" s="19">
        <v>197805969.21000001</v>
      </c>
      <c r="K100" s="19">
        <v>62599526.265218191</v>
      </c>
      <c r="L100" s="19">
        <v>111415918.87070714</v>
      </c>
      <c r="M100" s="19">
        <v>166192437.79737633</v>
      </c>
      <c r="N100" s="19">
        <v>139386908.17687705</v>
      </c>
      <c r="O100" s="19">
        <v>200666072</v>
      </c>
      <c r="P100" s="19">
        <v>201550186.55178866</v>
      </c>
      <c r="Q100" s="19">
        <v>165286808</v>
      </c>
      <c r="R100" s="19">
        <f t="shared" si="1"/>
        <v>2003595277.4628029</v>
      </c>
    </row>
    <row r="101" spans="2:18" x14ac:dyDescent="0.25">
      <c r="B101" s="6">
        <v>901133184</v>
      </c>
      <c r="C101" s="6" t="s">
        <v>210</v>
      </c>
      <c r="D101" s="6" t="s">
        <v>183</v>
      </c>
      <c r="E101" s="3">
        <v>45153</v>
      </c>
      <c r="F101" s="19">
        <v>5128844.9800000004</v>
      </c>
      <c r="G101" s="19">
        <v>4941202</v>
      </c>
      <c r="H101" s="19">
        <v>3028190</v>
      </c>
      <c r="I101" s="19">
        <v>5054400</v>
      </c>
      <c r="J101" s="19">
        <v>4994504</v>
      </c>
      <c r="K101" s="19">
        <v>4096712</v>
      </c>
      <c r="L101" s="19">
        <v>4463367</v>
      </c>
      <c r="M101" s="19">
        <v>3111496</v>
      </c>
      <c r="N101" s="19">
        <v>8709737.6573723536</v>
      </c>
      <c r="O101" s="19">
        <v>1310934</v>
      </c>
      <c r="P101" s="19">
        <v>2358785</v>
      </c>
      <c r="Q101" s="19">
        <v>5102990</v>
      </c>
      <c r="R101" s="19">
        <f t="shared" si="1"/>
        <v>52301162.63737236</v>
      </c>
    </row>
    <row r="102" spans="2:18" x14ac:dyDescent="0.25">
      <c r="B102" s="6">
        <v>900305406</v>
      </c>
      <c r="C102" s="6" t="s">
        <v>211</v>
      </c>
      <c r="D102" s="6" t="s">
        <v>184</v>
      </c>
      <c r="E102" s="3">
        <v>45184</v>
      </c>
      <c r="F102" s="19">
        <v>16800679.800000001</v>
      </c>
      <c r="G102" s="19">
        <v>48494099.188526735</v>
      </c>
      <c r="H102" s="19">
        <v>68960986.82730855</v>
      </c>
      <c r="I102" s="19">
        <v>15863741</v>
      </c>
      <c r="J102" s="19">
        <v>21530482</v>
      </c>
      <c r="K102" s="19">
        <v>19455913</v>
      </c>
      <c r="L102" s="19">
        <v>36939754.007870272</v>
      </c>
      <c r="M102" s="19">
        <v>20832184.626729906</v>
      </c>
      <c r="N102" s="19">
        <v>32138592.550694853</v>
      </c>
      <c r="O102" s="19">
        <v>13608129</v>
      </c>
      <c r="P102" s="19">
        <v>54769529</v>
      </c>
      <c r="Q102" s="19">
        <v>131068439.00000001</v>
      </c>
      <c r="R102" s="19">
        <f t="shared" si="1"/>
        <v>480462530.00113034</v>
      </c>
    </row>
    <row r="103" spans="2:18" x14ac:dyDescent="0.25">
      <c r="B103" s="6">
        <v>800189531</v>
      </c>
      <c r="C103" s="6" t="s">
        <v>212</v>
      </c>
      <c r="D103" s="6" t="s">
        <v>185</v>
      </c>
      <c r="E103" s="3">
        <v>45170</v>
      </c>
      <c r="F103" s="19">
        <v>8375584.3199999994</v>
      </c>
      <c r="G103" s="19">
        <v>12162324</v>
      </c>
      <c r="H103" s="19">
        <v>15392703</v>
      </c>
      <c r="I103" s="19">
        <v>26308727</v>
      </c>
      <c r="J103" s="19">
        <v>5195607.3514930606</v>
      </c>
      <c r="K103" s="19">
        <v>25078311</v>
      </c>
      <c r="L103" s="19">
        <v>20311164.630000003</v>
      </c>
      <c r="M103" s="19">
        <v>10086161</v>
      </c>
      <c r="N103" s="19">
        <v>10288357.109999999</v>
      </c>
      <c r="O103" s="19">
        <v>24431569</v>
      </c>
      <c r="P103" s="19">
        <v>30994123.4589656</v>
      </c>
      <c r="Q103" s="19">
        <v>15615511</v>
      </c>
      <c r="R103" s="19">
        <f t="shared" ref="R103:R142" si="2">SUM(F103:Q103)</f>
        <v>204240142.87045866</v>
      </c>
    </row>
    <row r="104" spans="2:18" x14ac:dyDescent="0.25">
      <c r="B104" s="6">
        <v>79485947</v>
      </c>
      <c r="C104" s="6" t="s">
        <v>213</v>
      </c>
      <c r="D104" s="6" t="s">
        <v>186</v>
      </c>
      <c r="E104" s="3">
        <v>45184</v>
      </c>
      <c r="F104" s="19">
        <v>6355100</v>
      </c>
      <c r="G104" s="19">
        <v>5940000</v>
      </c>
      <c r="H104" s="19">
        <v>11863500</v>
      </c>
      <c r="I104" s="19">
        <v>3279600</v>
      </c>
      <c r="J104" s="19">
        <v>6803500</v>
      </c>
      <c r="K104" s="19">
        <v>1258600</v>
      </c>
      <c r="L104" s="19">
        <v>4765300</v>
      </c>
      <c r="M104" s="19">
        <v>0</v>
      </c>
      <c r="N104" s="19">
        <v>0</v>
      </c>
      <c r="O104" s="19">
        <v>0</v>
      </c>
      <c r="P104" s="19">
        <v>499018</v>
      </c>
      <c r="Q104" s="19">
        <v>10843816</v>
      </c>
      <c r="R104" s="19">
        <f t="shared" si="2"/>
        <v>51608434</v>
      </c>
    </row>
    <row r="105" spans="2:18" x14ac:dyDescent="0.25">
      <c r="B105" s="6">
        <v>802004166</v>
      </c>
      <c r="C105" s="6" t="s">
        <v>214</v>
      </c>
      <c r="D105" s="6" t="s">
        <v>187</v>
      </c>
      <c r="E105" s="3">
        <v>45200</v>
      </c>
      <c r="F105" s="19">
        <v>24677938</v>
      </c>
      <c r="G105" s="19">
        <v>29703228</v>
      </c>
      <c r="H105" s="19">
        <v>20207140</v>
      </c>
      <c r="I105" s="19">
        <v>53030048.000000007</v>
      </c>
      <c r="J105" s="19">
        <v>32418701.990000002</v>
      </c>
      <c r="K105" s="19">
        <v>28460543</v>
      </c>
      <c r="L105" s="19">
        <v>30653860</v>
      </c>
      <c r="M105" s="19">
        <v>29168445</v>
      </c>
      <c r="N105" s="19">
        <v>26084042.103198219</v>
      </c>
      <c r="O105" s="19">
        <v>29418775</v>
      </c>
      <c r="P105" s="19">
        <v>33945759</v>
      </c>
      <c r="Q105" s="19">
        <v>26358856</v>
      </c>
      <c r="R105" s="19">
        <f t="shared" si="2"/>
        <v>364127336.09319824</v>
      </c>
    </row>
    <row r="106" spans="2:18" x14ac:dyDescent="0.25">
      <c r="B106" s="6">
        <v>900231793</v>
      </c>
      <c r="C106" s="6" t="s">
        <v>215</v>
      </c>
      <c r="D106" s="6" t="s">
        <v>188</v>
      </c>
      <c r="E106" s="3">
        <v>45214</v>
      </c>
      <c r="F106" s="19">
        <v>115031632.84603888</v>
      </c>
      <c r="G106" s="19">
        <v>600000000</v>
      </c>
      <c r="H106" s="19">
        <v>500000000.00000006</v>
      </c>
      <c r="I106" s="19">
        <v>580000000.00000024</v>
      </c>
      <c r="J106" s="19">
        <v>590000000</v>
      </c>
      <c r="K106" s="19">
        <v>449999999.99999988</v>
      </c>
      <c r="L106" s="19">
        <v>449999999.99999994</v>
      </c>
      <c r="M106" s="19">
        <v>339999999.99999994</v>
      </c>
      <c r="N106" s="19">
        <v>741719285.44143677</v>
      </c>
      <c r="O106" s="19">
        <v>361923814</v>
      </c>
      <c r="P106" s="19">
        <v>632353491.00001085</v>
      </c>
      <c r="Q106" s="19">
        <v>343094105.72557664</v>
      </c>
      <c r="R106" s="19">
        <f t="shared" si="2"/>
        <v>5704122329.0130625</v>
      </c>
    </row>
    <row r="107" spans="2:18" x14ac:dyDescent="0.25">
      <c r="B107" s="6">
        <v>900123612</v>
      </c>
      <c r="C107" s="6" t="s">
        <v>216</v>
      </c>
      <c r="D107" s="6" t="s">
        <v>189</v>
      </c>
      <c r="E107" s="3">
        <v>45200</v>
      </c>
      <c r="F107" s="19">
        <v>108515475.71000001</v>
      </c>
      <c r="G107" s="19">
        <v>114746341</v>
      </c>
      <c r="H107" s="19">
        <v>116023943.99119218</v>
      </c>
      <c r="I107" s="19">
        <v>117108323.54677315</v>
      </c>
      <c r="J107" s="19">
        <v>18651567.041962009</v>
      </c>
      <c r="K107" s="19">
        <v>70064121.055946425</v>
      </c>
      <c r="L107" s="19">
        <v>12222850.891893752</v>
      </c>
      <c r="M107" s="19">
        <v>51749327.989334747</v>
      </c>
      <c r="N107" s="19">
        <v>185180667.97654551</v>
      </c>
      <c r="O107" s="19">
        <v>292979297</v>
      </c>
      <c r="P107" s="19">
        <v>262933322.19080782</v>
      </c>
      <c r="Q107" s="19">
        <v>179028413</v>
      </c>
      <c r="R107" s="19">
        <f t="shared" si="2"/>
        <v>1529203651.3944557</v>
      </c>
    </row>
    <row r="108" spans="2:18" x14ac:dyDescent="0.25">
      <c r="B108" s="6">
        <v>900434413</v>
      </c>
      <c r="C108" s="6" t="s">
        <v>217</v>
      </c>
      <c r="D108" s="6" t="s">
        <v>190</v>
      </c>
      <c r="E108" s="3">
        <v>45200</v>
      </c>
      <c r="F108" s="19">
        <v>53301805.169334859</v>
      </c>
      <c r="G108" s="19">
        <v>65492649.727998301</v>
      </c>
      <c r="H108" s="19">
        <v>209978061.09999999</v>
      </c>
      <c r="I108" s="19">
        <v>109519067</v>
      </c>
      <c r="J108" s="19">
        <v>60073778</v>
      </c>
      <c r="K108" s="19">
        <v>15145480</v>
      </c>
      <c r="L108" s="19">
        <v>78071947</v>
      </c>
      <c r="M108" s="19">
        <v>54206847</v>
      </c>
      <c r="N108" s="19">
        <v>97702531.5</v>
      </c>
      <c r="O108" s="19">
        <v>45808427</v>
      </c>
      <c r="P108" s="19">
        <v>45672412</v>
      </c>
      <c r="Q108" s="19">
        <v>62202342</v>
      </c>
      <c r="R108" s="19">
        <f t="shared" si="2"/>
        <v>897175347.49733317</v>
      </c>
    </row>
    <row r="109" spans="2:18" x14ac:dyDescent="0.25">
      <c r="B109" s="6">
        <v>820002928</v>
      </c>
      <c r="C109" s="6" t="s">
        <v>218</v>
      </c>
      <c r="D109" s="6" t="s">
        <v>191</v>
      </c>
      <c r="E109" s="3">
        <v>45200</v>
      </c>
      <c r="F109" s="19">
        <v>23715473.599999998</v>
      </c>
      <c r="G109" s="19">
        <v>35148343</v>
      </c>
      <c r="H109" s="19">
        <v>20939936.990305558</v>
      </c>
      <c r="I109" s="19">
        <v>34149371.990000002</v>
      </c>
      <c r="J109" s="19">
        <v>27584183.990000006</v>
      </c>
      <c r="K109" s="19">
        <v>29869001</v>
      </c>
      <c r="L109" s="19">
        <v>33099500</v>
      </c>
      <c r="M109" s="19">
        <v>23767776</v>
      </c>
      <c r="N109" s="19">
        <v>54067437.879999995</v>
      </c>
      <c r="O109" s="19">
        <v>29684442</v>
      </c>
      <c r="P109" s="19">
        <v>35711640.742908664</v>
      </c>
      <c r="Q109" s="19">
        <v>20959488</v>
      </c>
      <c r="R109" s="19">
        <f t="shared" si="2"/>
        <v>368696595.19321424</v>
      </c>
    </row>
    <row r="110" spans="2:18" x14ac:dyDescent="0.25">
      <c r="B110" s="6">
        <v>19288019</v>
      </c>
      <c r="C110" s="6" t="s">
        <v>219</v>
      </c>
      <c r="D110" s="6" t="s">
        <v>192</v>
      </c>
      <c r="E110" s="3">
        <v>45122</v>
      </c>
      <c r="F110" s="19">
        <v>2964450</v>
      </c>
      <c r="G110" s="19">
        <v>0</v>
      </c>
      <c r="H110" s="19">
        <v>5324470</v>
      </c>
      <c r="I110" s="19">
        <v>5797810</v>
      </c>
      <c r="J110" s="19">
        <v>4158220</v>
      </c>
      <c r="K110" s="19">
        <v>5244780</v>
      </c>
      <c r="L110" s="19">
        <v>3046070</v>
      </c>
      <c r="M110" s="19">
        <v>3808910</v>
      </c>
      <c r="N110" s="19">
        <v>0</v>
      </c>
      <c r="O110" s="19">
        <v>0</v>
      </c>
      <c r="P110" s="19">
        <v>5622804</v>
      </c>
      <c r="Q110" s="19">
        <v>4005167</v>
      </c>
      <c r="R110" s="19">
        <f t="shared" si="2"/>
        <v>39972681</v>
      </c>
    </row>
    <row r="111" spans="2:18" x14ac:dyDescent="0.25">
      <c r="B111" s="6">
        <v>901234671</v>
      </c>
      <c r="C111" s="6" t="s">
        <v>220</v>
      </c>
      <c r="D111" s="6" t="s">
        <v>193</v>
      </c>
      <c r="E111" s="3">
        <v>45170</v>
      </c>
      <c r="F111" s="19">
        <v>5473934.4045935683</v>
      </c>
      <c r="G111" s="19">
        <v>19310528.041881826</v>
      </c>
      <c r="H111" s="19">
        <v>27520845.55397002</v>
      </c>
      <c r="I111" s="19">
        <v>28099594.735452916</v>
      </c>
      <c r="J111" s="19">
        <v>23618993.269999996</v>
      </c>
      <c r="K111" s="19">
        <v>28637832</v>
      </c>
      <c r="L111" s="19">
        <v>20358212.989999998</v>
      </c>
      <c r="M111" s="19">
        <v>20422917.010000002</v>
      </c>
      <c r="N111" s="19">
        <v>11067600.355294915</v>
      </c>
      <c r="O111" s="19">
        <v>6450189.0917958627</v>
      </c>
      <c r="P111" s="19">
        <v>25458503</v>
      </c>
      <c r="Q111" s="19">
        <v>17769876</v>
      </c>
      <c r="R111" s="19">
        <f t="shared" si="2"/>
        <v>234189026.4529891</v>
      </c>
    </row>
    <row r="112" spans="2:18" x14ac:dyDescent="0.25">
      <c r="B112" s="6">
        <v>52249547</v>
      </c>
      <c r="C112" s="6" t="s">
        <v>221</v>
      </c>
      <c r="D112" s="6" t="s">
        <v>194</v>
      </c>
      <c r="E112" s="3">
        <v>45170</v>
      </c>
      <c r="F112" s="19">
        <v>594441</v>
      </c>
      <c r="G112" s="19">
        <v>1032161.0000000001</v>
      </c>
      <c r="H112" s="19">
        <v>1178007</v>
      </c>
      <c r="I112" s="19">
        <v>551512</v>
      </c>
      <c r="J112" s="19">
        <v>668247</v>
      </c>
      <c r="K112" s="19">
        <v>824553</v>
      </c>
      <c r="L112" s="19">
        <v>450693</v>
      </c>
      <c r="M112" s="19">
        <v>882201</v>
      </c>
      <c r="N112" s="19">
        <v>0</v>
      </c>
      <c r="O112" s="19">
        <v>0</v>
      </c>
      <c r="P112" s="19">
        <v>382273</v>
      </c>
      <c r="Q112" s="19">
        <v>0</v>
      </c>
      <c r="R112" s="19">
        <f t="shared" si="2"/>
        <v>6564088</v>
      </c>
    </row>
    <row r="113" spans="2:18" x14ac:dyDescent="0.25">
      <c r="B113" s="6">
        <v>51783253</v>
      </c>
      <c r="C113" s="6" t="s">
        <v>222</v>
      </c>
      <c r="D113" s="6" t="s">
        <v>195</v>
      </c>
      <c r="E113" s="3">
        <v>45200</v>
      </c>
      <c r="F113" s="19">
        <v>3629018</v>
      </c>
      <c r="G113" s="19">
        <v>0</v>
      </c>
      <c r="H113" s="19">
        <v>0</v>
      </c>
      <c r="I113" s="19">
        <v>3971921</v>
      </c>
      <c r="J113" s="19">
        <v>11843990</v>
      </c>
      <c r="K113" s="19">
        <v>3817715</v>
      </c>
      <c r="L113" s="19">
        <v>3566099</v>
      </c>
      <c r="M113" s="19">
        <v>3194370</v>
      </c>
      <c r="N113" s="19">
        <v>0</v>
      </c>
      <c r="O113" s="19">
        <v>0</v>
      </c>
      <c r="P113" s="19">
        <v>3363480</v>
      </c>
      <c r="Q113" s="19">
        <v>3952810</v>
      </c>
      <c r="R113" s="19">
        <f t="shared" si="2"/>
        <v>37339403</v>
      </c>
    </row>
    <row r="114" spans="2:18" x14ac:dyDescent="0.25">
      <c r="B114" s="6">
        <v>860078062</v>
      </c>
      <c r="C114" s="6" t="s">
        <v>223</v>
      </c>
      <c r="D114" s="6" t="s">
        <v>196</v>
      </c>
      <c r="E114" s="3">
        <v>45184</v>
      </c>
      <c r="F114" s="19">
        <v>9144479.9999999981</v>
      </c>
      <c r="G114" s="19">
        <v>6668555</v>
      </c>
      <c r="H114" s="19">
        <v>6118763</v>
      </c>
      <c r="I114" s="19">
        <v>4224544.9149949718</v>
      </c>
      <c r="J114" s="19">
        <v>4275394.07</v>
      </c>
      <c r="K114" s="19">
        <v>6339461.9999999972</v>
      </c>
      <c r="L114" s="19">
        <v>6773552.2439393941</v>
      </c>
      <c r="M114" s="19">
        <v>5930995.7499999991</v>
      </c>
      <c r="N114" s="19">
        <v>6583300.1931657307</v>
      </c>
      <c r="O114" s="19">
        <v>5479991.3609060738</v>
      </c>
      <c r="P114" s="19">
        <v>4238400</v>
      </c>
      <c r="Q114" s="19">
        <v>1108738</v>
      </c>
      <c r="R114" s="19">
        <f t="shared" si="2"/>
        <v>66886176.533006169</v>
      </c>
    </row>
    <row r="115" spans="2:18" x14ac:dyDescent="0.25">
      <c r="B115" s="6">
        <v>901128801</v>
      </c>
      <c r="C115" s="6" t="s">
        <v>224</v>
      </c>
      <c r="D115" s="6" t="s">
        <v>197</v>
      </c>
      <c r="E115" s="3">
        <v>45184</v>
      </c>
      <c r="F115" s="19">
        <v>2015958429</v>
      </c>
      <c r="G115" s="19">
        <v>2215068961.9951534</v>
      </c>
      <c r="H115" s="19">
        <v>3022747565</v>
      </c>
      <c r="I115" s="19">
        <v>3039030629</v>
      </c>
      <c r="J115" s="19">
        <v>2515265022</v>
      </c>
      <c r="K115" s="19">
        <v>1933164711</v>
      </c>
      <c r="L115" s="19">
        <v>1274143581.9999998</v>
      </c>
      <c r="M115" s="19">
        <v>3124905064.9999995</v>
      </c>
      <c r="N115" s="19">
        <v>3726370000</v>
      </c>
      <c r="O115" s="19">
        <v>3332284479.5999999</v>
      </c>
      <c r="P115" s="19">
        <v>4520351457</v>
      </c>
      <c r="Q115" s="19">
        <v>2417312642.0000057</v>
      </c>
      <c r="R115" s="19">
        <f t="shared" si="2"/>
        <v>33136602543.595154</v>
      </c>
    </row>
    <row r="116" spans="2:18" x14ac:dyDescent="0.25">
      <c r="B116" s="6">
        <v>900201836</v>
      </c>
      <c r="C116" s="6" t="s">
        <v>225</v>
      </c>
      <c r="D116" s="6" t="s">
        <v>198</v>
      </c>
      <c r="E116" s="3">
        <v>45200</v>
      </c>
      <c r="F116" s="19">
        <v>0</v>
      </c>
      <c r="G116" s="19">
        <v>3525430</v>
      </c>
      <c r="H116" s="19">
        <v>21857680</v>
      </c>
      <c r="I116" s="19">
        <v>15478250</v>
      </c>
      <c r="J116" s="19">
        <v>3985700</v>
      </c>
      <c r="K116" s="19">
        <v>5993982</v>
      </c>
      <c r="L116" s="19">
        <v>5382572</v>
      </c>
      <c r="M116" s="19">
        <v>5743244</v>
      </c>
      <c r="N116" s="19">
        <v>0</v>
      </c>
      <c r="O116" s="19">
        <v>0</v>
      </c>
      <c r="P116" s="19">
        <v>8410850</v>
      </c>
      <c r="Q116" s="19">
        <v>6917780</v>
      </c>
      <c r="R116" s="19">
        <f t="shared" si="2"/>
        <v>77295488</v>
      </c>
    </row>
    <row r="117" spans="2:18" x14ac:dyDescent="0.25">
      <c r="B117" s="6">
        <v>800021891</v>
      </c>
      <c r="C117" s="6" t="s">
        <v>226</v>
      </c>
      <c r="D117" s="6" t="s">
        <v>199</v>
      </c>
      <c r="E117" s="3">
        <v>45200</v>
      </c>
      <c r="F117" s="19">
        <v>5296069</v>
      </c>
      <c r="G117" s="19">
        <v>11274869</v>
      </c>
      <c r="H117" s="19">
        <v>15884923</v>
      </c>
      <c r="I117" s="19">
        <v>5193346</v>
      </c>
      <c r="J117" s="19">
        <v>7319617</v>
      </c>
      <c r="K117" s="19">
        <v>2655832</v>
      </c>
      <c r="L117" s="19">
        <v>1286999</v>
      </c>
      <c r="M117" s="19">
        <v>1597924</v>
      </c>
      <c r="N117" s="19">
        <v>18397067</v>
      </c>
      <c r="O117" s="19">
        <v>0</v>
      </c>
      <c r="P117" s="19">
        <v>29346531</v>
      </c>
      <c r="Q117" s="19">
        <v>12826323</v>
      </c>
      <c r="R117" s="19">
        <f t="shared" si="2"/>
        <v>111079500</v>
      </c>
    </row>
    <row r="118" spans="2:18" x14ac:dyDescent="0.25">
      <c r="B118" s="6">
        <v>830120825</v>
      </c>
      <c r="C118" s="6">
        <v>830120825</v>
      </c>
      <c r="D118" s="2" t="s">
        <v>227</v>
      </c>
      <c r="E118" s="3">
        <v>45184</v>
      </c>
      <c r="F118" s="19">
        <v>159213928.72575891</v>
      </c>
      <c r="G118" s="19">
        <v>236764800</v>
      </c>
      <c r="H118" s="19">
        <v>261443159.13873577</v>
      </c>
      <c r="I118" s="19">
        <v>112775636.00000001</v>
      </c>
      <c r="J118" s="19">
        <v>82608000</v>
      </c>
      <c r="K118" s="19">
        <v>147929187.00999999</v>
      </c>
      <c r="L118" s="19">
        <v>216195110</v>
      </c>
      <c r="M118" s="19">
        <v>568458626</v>
      </c>
      <c r="N118" s="19">
        <v>96702724.704746857</v>
      </c>
      <c r="O118" s="19">
        <v>89806410</v>
      </c>
      <c r="P118" s="19">
        <v>154618003</v>
      </c>
      <c r="Q118" s="19">
        <v>229721772</v>
      </c>
      <c r="R118" s="19">
        <f t="shared" si="2"/>
        <v>2356237356.5792418</v>
      </c>
    </row>
    <row r="119" spans="2:18" x14ac:dyDescent="0.25">
      <c r="B119" s="6">
        <v>800048880</v>
      </c>
      <c r="C119" s="6">
        <v>800048880</v>
      </c>
      <c r="D119" s="2" t="s">
        <v>228</v>
      </c>
      <c r="E119" s="3">
        <v>45184</v>
      </c>
      <c r="F119" s="19">
        <v>89426454.049999997</v>
      </c>
      <c r="G119" s="19">
        <v>125492714.40163699</v>
      </c>
      <c r="H119" s="19">
        <v>261662329.60349733</v>
      </c>
      <c r="I119" s="19">
        <v>120168859</v>
      </c>
      <c r="J119" s="19">
        <v>23465487.396315586</v>
      </c>
      <c r="K119" s="19">
        <v>74060309.723118976</v>
      </c>
      <c r="L119" s="19">
        <v>117149664.59483971</v>
      </c>
      <c r="M119" s="19">
        <v>53580283.881428063</v>
      </c>
      <c r="N119" s="19">
        <v>73469937.8084566</v>
      </c>
      <c r="O119" s="19">
        <v>61020683</v>
      </c>
      <c r="P119" s="19">
        <v>81394775.813230962</v>
      </c>
      <c r="Q119" s="19">
        <v>44785353</v>
      </c>
      <c r="R119" s="19">
        <f t="shared" si="2"/>
        <v>1125676852.2725244</v>
      </c>
    </row>
    <row r="120" spans="2:18" x14ac:dyDescent="0.25">
      <c r="B120" s="6">
        <v>860013874</v>
      </c>
      <c r="C120" s="6">
        <v>860013874</v>
      </c>
      <c r="D120" s="7" t="s">
        <v>229</v>
      </c>
      <c r="E120" s="3">
        <v>45261</v>
      </c>
      <c r="F120" s="19">
        <v>161026555.54378188</v>
      </c>
      <c r="G120" s="19">
        <v>500130496.00695455</v>
      </c>
      <c r="H120" s="19">
        <v>1790995709</v>
      </c>
      <c r="I120" s="19">
        <v>500000000.00000024</v>
      </c>
      <c r="J120" s="19">
        <v>372951184.12988675</v>
      </c>
      <c r="K120" s="19">
        <v>225122623.99999994</v>
      </c>
      <c r="L120" s="19">
        <v>202820921.99999997</v>
      </c>
      <c r="M120" s="19">
        <v>574337517.99999988</v>
      </c>
      <c r="N120" s="19">
        <v>278569341.94248885</v>
      </c>
      <c r="O120" s="19">
        <v>511870962</v>
      </c>
      <c r="P120" s="19">
        <v>706453706.8152715</v>
      </c>
      <c r="Q120" s="19">
        <v>725891306</v>
      </c>
      <c r="R120" s="19">
        <f t="shared" si="2"/>
        <v>6550170325.4383831</v>
      </c>
    </row>
    <row r="121" spans="2:18" x14ac:dyDescent="0.25">
      <c r="B121" s="6">
        <v>900747689</v>
      </c>
      <c r="C121" s="6">
        <v>900747689</v>
      </c>
      <c r="D121" s="2" t="s">
        <v>230</v>
      </c>
      <c r="E121" s="3">
        <v>45184</v>
      </c>
      <c r="F121" s="19">
        <v>3213452.0351621844</v>
      </c>
      <c r="G121" s="19">
        <v>0</v>
      </c>
      <c r="H121" s="19">
        <v>8746500.0067713037</v>
      </c>
      <c r="I121" s="19">
        <v>0</v>
      </c>
      <c r="J121" s="19">
        <v>0</v>
      </c>
      <c r="K121" s="19">
        <v>0</v>
      </c>
      <c r="L121" s="19">
        <v>4161332.4999999995</v>
      </c>
      <c r="M121" s="19">
        <v>4388504.583333333</v>
      </c>
      <c r="N121" s="19">
        <v>1400051.7203039275</v>
      </c>
      <c r="O121" s="19">
        <v>0</v>
      </c>
      <c r="P121" s="19">
        <v>0</v>
      </c>
      <c r="Q121" s="19">
        <v>0</v>
      </c>
      <c r="R121" s="19">
        <f t="shared" si="2"/>
        <v>21909840.845570747</v>
      </c>
    </row>
    <row r="122" spans="2:18" x14ac:dyDescent="0.25">
      <c r="B122" s="6">
        <v>800249700</v>
      </c>
      <c r="C122" s="6">
        <v>800249700</v>
      </c>
      <c r="D122" s="2" t="s">
        <v>231</v>
      </c>
      <c r="E122" s="3">
        <v>45184</v>
      </c>
      <c r="F122" s="19">
        <v>43237655.359999999</v>
      </c>
      <c r="G122" s="19">
        <v>30093277</v>
      </c>
      <c r="H122" s="19">
        <v>66212503</v>
      </c>
      <c r="I122" s="19">
        <v>38815014</v>
      </c>
      <c r="J122" s="19">
        <v>4174978.629410055</v>
      </c>
      <c r="K122" s="19">
        <v>18655731.27512034</v>
      </c>
      <c r="L122" s="19">
        <v>4215718.3858851781</v>
      </c>
      <c r="M122" s="19">
        <v>16096816.500192584</v>
      </c>
      <c r="N122" s="19">
        <v>39112522.469101921</v>
      </c>
      <c r="O122" s="19">
        <v>21989492</v>
      </c>
      <c r="P122" s="19">
        <v>51069733</v>
      </c>
      <c r="Q122" s="19">
        <v>17289962</v>
      </c>
      <c r="R122" s="19">
        <f t="shared" si="2"/>
        <v>350963403.61971009</v>
      </c>
    </row>
    <row r="123" spans="2:18" x14ac:dyDescent="0.25">
      <c r="B123" s="6">
        <v>830025149</v>
      </c>
      <c r="C123" s="6">
        <v>830025149</v>
      </c>
      <c r="D123" s="7" t="s">
        <v>232</v>
      </c>
      <c r="E123" s="3">
        <v>45200</v>
      </c>
      <c r="F123" s="19">
        <v>650000000.00000012</v>
      </c>
      <c r="G123" s="19">
        <v>500000000</v>
      </c>
      <c r="H123" s="19">
        <v>700000000</v>
      </c>
      <c r="I123" s="19">
        <v>500000000.00000024</v>
      </c>
      <c r="J123" s="19">
        <v>700000000</v>
      </c>
      <c r="K123" s="19">
        <v>942366465</v>
      </c>
      <c r="L123" s="19">
        <v>295999999.99999994</v>
      </c>
      <c r="M123" s="19">
        <v>439999999.99999994</v>
      </c>
      <c r="N123" s="19">
        <v>544964446.48431814</v>
      </c>
      <c r="O123" s="19">
        <v>591884312</v>
      </c>
      <c r="P123" s="19">
        <v>720109945.38763142</v>
      </c>
      <c r="Q123" s="19">
        <v>646521995</v>
      </c>
      <c r="R123" s="19">
        <f t="shared" si="2"/>
        <v>7231847163.8719492</v>
      </c>
    </row>
    <row r="124" spans="2:18" x14ac:dyDescent="0.25">
      <c r="B124" s="6">
        <v>19480857</v>
      </c>
      <c r="C124" s="6">
        <v>19480857</v>
      </c>
      <c r="D124" s="2" t="s">
        <v>233</v>
      </c>
      <c r="E124" s="3">
        <v>45214</v>
      </c>
      <c r="F124" s="19">
        <v>12314896</v>
      </c>
      <c r="G124" s="19">
        <v>28392948</v>
      </c>
      <c r="H124" s="19">
        <v>17455668</v>
      </c>
      <c r="I124" s="19">
        <v>15209984</v>
      </c>
      <c r="J124" s="19">
        <v>14472512</v>
      </c>
      <c r="K124" s="19">
        <v>17639204</v>
      </c>
      <c r="L124" s="19">
        <v>18322144</v>
      </c>
      <c r="M124" s="19">
        <v>21315564</v>
      </c>
      <c r="N124" s="19">
        <v>0</v>
      </c>
      <c r="O124" s="19">
        <v>0</v>
      </c>
      <c r="P124" s="19">
        <v>8052197</v>
      </c>
      <c r="Q124" s="19">
        <v>8670352</v>
      </c>
      <c r="R124" s="19">
        <f t="shared" si="2"/>
        <v>161845469</v>
      </c>
    </row>
    <row r="125" spans="2:18" x14ac:dyDescent="0.25">
      <c r="B125" s="6">
        <v>830123986</v>
      </c>
      <c r="C125" s="6">
        <v>830123986</v>
      </c>
      <c r="D125" s="2" t="s">
        <v>234</v>
      </c>
      <c r="E125" s="3">
        <v>45231</v>
      </c>
      <c r="F125" s="19">
        <v>10546674.016647778</v>
      </c>
      <c r="G125" s="19">
        <v>11084854.618778896</v>
      </c>
      <c r="H125" s="19">
        <v>139685917.02000001</v>
      </c>
      <c r="I125" s="19">
        <v>10701599.366184568</v>
      </c>
      <c r="J125" s="19">
        <v>45000000</v>
      </c>
      <c r="K125" s="19">
        <v>88688100.639999986</v>
      </c>
      <c r="L125" s="19">
        <v>50288550.00999999</v>
      </c>
      <c r="M125" s="19">
        <v>51807599.999999993</v>
      </c>
      <c r="N125" s="19">
        <v>64391354.867305875</v>
      </c>
      <c r="O125" s="19">
        <v>59722650</v>
      </c>
      <c r="P125" s="19">
        <v>57906505</v>
      </c>
      <c r="Q125" s="19">
        <v>51702082.75</v>
      </c>
      <c r="R125" s="19">
        <f t="shared" si="2"/>
        <v>641525888.28891706</v>
      </c>
    </row>
    <row r="126" spans="2:18" x14ac:dyDescent="0.25">
      <c r="B126" s="6">
        <v>900127147</v>
      </c>
      <c r="C126" s="6">
        <v>900127147</v>
      </c>
      <c r="D126" s="2" t="s">
        <v>235</v>
      </c>
      <c r="E126" s="3">
        <v>45231</v>
      </c>
      <c r="F126" s="19">
        <v>77899958.374682039</v>
      </c>
      <c r="G126" s="19">
        <v>299762980.8296532</v>
      </c>
      <c r="H126" s="19">
        <v>200000000</v>
      </c>
      <c r="I126" s="19">
        <v>93960559.496392563</v>
      </c>
      <c r="J126" s="19">
        <v>249999999.99999997</v>
      </c>
      <c r="K126" s="19">
        <v>162999999.99999994</v>
      </c>
      <c r="L126" s="19">
        <v>163000000</v>
      </c>
      <c r="M126" s="19">
        <v>119999999.99999999</v>
      </c>
      <c r="N126" s="19">
        <v>275320626.85858202</v>
      </c>
      <c r="O126" s="19">
        <v>92183105</v>
      </c>
      <c r="P126" s="19">
        <v>179311782</v>
      </c>
      <c r="Q126" s="19">
        <v>122636328</v>
      </c>
      <c r="R126" s="19">
        <f t="shared" si="2"/>
        <v>2037075340.5593097</v>
      </c>
    </row>
    <row r="127" spans="2:18" x14ac:dyDescent="0.25">
      <c r="B127" s="6">
        <v>900182762</v>
      </c>
      <c r="C127" s="6">
        <v>900182762</v>
      </c>
      <c r="D127" s="2" t="s">
        <v>236</v>
      </c>
      <c r="E127" s="3">
        <v>45231</v>
      </c>
      <c r="F127" s="19">
        <v>30852839</v>
      </c>
      <c r="G127" s="19">
        <v>35111144</v>
      </c>
      <c r="H127" s="19">
        <v>21744052</v>
      </c>
      <c r="I127" s="19">
        <v>20913997</v>
      </c>
      <c r="J127" s="19">
        <v>3336958.1210460891</v>
      </c>
      <c r="K127" s="19">
        <v>9527122.6168767847</v>
      </c>
      <c r="L127" s="19">
        <v>2417797.490350835</v>
      </c>
      <c r="M127" s="19">
        <v>79180263</v>
      </c>
      <c r="N127" s="19">
        <v>49005341.968089059</v>
      </c>
      <c r="O127" s="19">
        <v>17034090</v>
      </c>
      <c r="P127" s="19">
        <v>18281162</v>
      </c>
      <c r="Q127" s="19">
        <v>28480425</v>
      </c>
      <c r="R127" s="19">
        <f t="shared" si="2"/>
        <v>315885192.19636279</v>
      </c>
    </row>
    <row r="128" spans="2:18" x14ac:dyDescent="0.25">
      <c r="B128" s="6">
        <v>901192434</v>
      </c>
      <c r="C128" s="6">
        <v>901192434</v>
      </c>
      <c r="D128" s="2" t="s">
        <v>237</v>
      </c>
      <c r="E128" s="3">
        <v>45231</v>
      </c>
      <c r="F128" s="19">
        <v>2537632.0992976218</v>
      </c>
      <c r="G128" s="19">
        <v>2811912.6906264951</v>
      </c>
      <c r="H128" s="19">
        <v>32418343.13112399</v>
      </c>
      <c r="I128" s="19">
        <v>1345000.0000000007</v>
      </c>
      <c r="J128" s="19">
        <v>1678400.3509689164</v>
      </c>
      <c r="K128" s="19">
        <v>9339022.2222222202</v>
      </c>
      <c r="L128" s="19">
        <v>1053233.2753915258</v>
      </c>
      <c r="M128" s="19">
        <v>4319362.626266879</v>
      </c>
      <c r="N128" s="19">
        <v>6614329.662459082</v>
      </c>
      <c r="O128" s="19">
        <v>9160775.6781813037</v>
      </c>
      <c r="P128" s="19">
        <v>6800124.3200000003</v>
      </c>
      <c r="Q128" s="19">
        <v>10816927</v>
      </c>
      <c r="R128" s="19">
        <f t="shared" si="2"/>
        <v>88895063.056538045</v>
      </c>
    </row>
    <row r="129" spans="2:18" x14ac:dyDescent="0.25">
      <c r="B129" s="6">
        <v>900364822</v>
      </c>
      <c r="C129" s="6">
        <v>900364822</v>
      </c>
      <c r="D129" s="2" t="s">
        <v>238</v>
      </c>
      <c r="E129" s="3">
        <v>45245</v>
      </c>
      <c r="F129" s="19">
        <v>77540736</v>
      </c>
      <c r="G129" s="19">
        <v>80109120</v>
      </c>
      <c r="H129" s="19">
        <v>91600704</v>
      </c>
      <c r="I129" s="19">
        <v>96348576</v>
      </c>
      <c r="J129" s="19">
        <v>12362476.981668361</v>
      </c>
      <c r="K129" s="19">
        <v>50190818.470414683</v>
      </c>
      <c r="L129" s="19">
        <v>8538002.6840338577</v>
      </c>
      <c r="M129" s="19">
        <v>38075411.337565325</v>
      </c>
      <c r="N129" s="19">
        <v>64824532.135764472</v>
      </c>
      <c r="O129" s="19">
        <v>145546364</v>
      </c>
      <c r="P129" s="19">
        <v>41028031</v>
      </c>
      <c r="Q129" s="19">
        <v>18550243</v>
      </c>
      <c r="R129" s="19">
        <f t="shared" si="2"/>
        <v>724715015.60944676</v>
      </c>
    </row>
    <row r="130" spans="2:18" x14ac:dyDescent="0.25">
      <c r="B130" s="6">
        <v>844002258</v>
      </c>
      <c r="C130" s="6">
        <v>844002258</v>
      </c>
      <c r="D130" s="2" t="s">
        <v>239</v>
      </c>
      <c r="E130" s="3">
        <v>45231</v>
      </c>
      <c r="F130" s="19">
        <v>46735140</v>
      </c>
      <c r="G130" s="19">
        <v>42379660</v>
      </c>
      <c r="H130" s="19">
        <v>39669425.560000002</v>
      </c>
      <c r="I130" s="19">
        <v>32562154.999999996</v>
      </c>
      <c r="J130" s="19">
        <v>6761721.2012940282</v>
      </c>
      <c r="K130" s="19">
        <v>12760999.328445321</v>
      </c>
      <c r="L130" s="19">
        <v>3304239.3160486533</v>
      </c>
      <c r="M130" s="19">
        <v>13038372.192623151</v>
      </c>
      <c r="N130" s="19">
        <v>16053736.465435868</v>
      </c>
      <c r="O130" s="19">
        <v>16468440.000000002</v>
      </c>
      <c r="P130" s="19">
        <v>16065330</v>
      </c>
      <c r="Q130" s="19">
        <v>16020520.000000002</v>
      </c>
      <c r="R130" s="19">
        <f t="shared" si="2"/>
        <v>261819739.06384701</v>
      </c>
    </row>
    <row r="131" spans="2:18" x14ac:dyDescent="0.25">
      <c r="B131" s="6">
        <v>860011298</v>
      </c>
      <c r="C131" s="6">
        <v>860011298</v>
      </c>
      <c r="D131" s="2" t="s">
        <v>240</v>
      </c>
      <c r="E131" s="3">
        <v>45261</v>
      </c>
      <c r="F131" s="19">
        <v>3194168.2624501507</v>
      </c>
      <c r="G131" s="19">
        <v>4330998.4351449749</v>
      </c>
      <c r="H131" s="19">
        <v>40291668.366313063</v>
      </c>
      <c r="I131" s="19">
        <v>4025137.4844371313</v>
      </c>
      <c r="J131" s="19">
        <v>2379707.2088629124</v>
      </c>
      <c r="K131" s="19">
        <v>8342222.1460857671</v>
      </c>
      <c r="L131" s="19">
        <v>1626450.3858040553</v>
      </c>
      <c r="M131" s="19">
        <v>7373140.3037227988</v>
      </c>
      <c r="N131" s="19">
        <v>9320561.0871835351</v>
      </c>
      <c r="O131" s="19">
        <v>20799154</v>
      </c>
      <c r="P131" s="19">
        <v>3723175</v>
      </c>
      <c r="Q131" s="19">
        <v>14406133</v>
      </c>
      <c r="R131" s="19">
        <f t="shared" si="2"/>
        <v>119812515.68000439</v>
      </c>
    </row>
    <row r="132" spans="2:18" x14ac:dyDescent="0.25">
      <c r="B132" s="6">
        <v>1020732234</v>
      </c>
      <c r="C132" s="6">
        <v>1020732234</v>
      </c>
      <c r="D132" s="2" t="s">
        <v>241</v>
      </c>
      <c r="E132" s="3">
        <v>45214</v>
      </c>
      <c r="F132" s="19">
        <v>1530736</v>
      </c>
      <c r="G132" s="19">
        <v>344100</v>
      </c>
      <c r="H132" s="19">
        <v>374530</v>
      </c>
      <c r="I132" s="19">
        <v>589255</v>
      </c>
      <c r="J132" s="19">
        <v>0</v>
      </c>
      <c r="K132" s="19">
        <v>200182</v>
      </c>
      <c r="L132" s="19">
        <v>2334611</v>
      </c>
      <c r="M132" s="19">
        <v>0</v>
      </c>
      <c r="N132" s="19">
        <v>300360</v>
      </c>
      <c r="O132" s="19">
        <v>0</v>
      </c>
      <c r="P132" s="19">
        <v>0</v>
      </c>
      <c r="Q132" s="19">
        <v>5140362</v>
      </c>
      <c r="R132" s="19">
        <f t="shared" si="2"/>
        <v>10814136</v>
      </c>
    </row>
    <row r="133" spans="2:18" x14ac:dyDescent="0.25">
      <c r="B133" s="6">
        <v>52256652</v>
      </c>
      <c r="C133" s="6">
        <v>52256652</v>
      </c>
      <c r="D133" s="2" t="s">
        <v>242</v>
      </c>
      <c r="E133" s="3">
        <v>45200</v>
      </c>
      <c r="F133" s="19">
        <v>4400860</v>
      </c>
      <c r="G133" s="19">
        <v>5227346</v>
      </c>
      <c r="H133" s="19">
        <v>5265719</v>
      </c>
      <c r="I133" s="19">
        <v>5908110</v>
      </c>
      <c r="J133" s="19">
        <v>4164735.0000000005</v>
      </c>
      <c r="K133" s="19">
        <v>7601362</v>
      </c>
      <c r="L133" s="19">
        <v>7029933</v>
      </c>
      <c r="M133" s="19">
        <v>6450828</v>
      </c>
      <c r="N133" s="19">
        <v>0</v>
      </c>
      <c r="O133" s="19">
        <v>0</v>
      </c>
      <c r="P133" s="19">
        <v>5553364</v>
      </c>
      <c r="Q133" s="19">
        <v>7425740</v>
      </c>
      <c r="R133" s="19">
        <f t="shared" si="2"/>
        <v>59027997</v>
      </c>
    </row>
    <row r="134" spans="2:18" x14ac:dyDescent="0.25">
      <c r="B134" s="6">
        <v>52220880</v>
      </c>
      <c r="C134" s="6">
        <v>52220880</v>
      </c>
      <c r="D134" s="2" t="s">
        <v>243</v>
      </c>
      <c r="E134" s="3">
        <v>45214</v>
      </c>
      <c r="F134" s="19">
        <v>1178882</v>
      </c>
      <c r="G134" s="19">
        <v>0</v>
      </c>
      <c r="H134" s="19">
        <v>3985459</v>
      </c>
      <c r="I134" s="19">
        <v>6421882</v>
      </c>
      <c r="J134" s="19">
        <v>2252513</v>
      </c>
      <c r="K134" s="19">
        <v>3195796</v>
      </c>
      <c r="L134" s="19">
        <v>2995878</v>
      </c>
      <c r="M134" s="19">
        <v>2123688</v>
      </c>
      <c r="N134" s="19">
        <v>0</v>
      </c>
      <c r="O134" s="19">
        <v>0</v>
      </c>
      <c r="P134" s="19">
        <v>3232873</v>
      </c>
      <c r="Q134" s="19">
        <v>1817866</v>
      </c>
      <c r="R134" s="19">
        <f t="shared" si="2"/>
        <v>27204837</v>
      </c>
    </row>
    <row r="135" spans="2:18" x14ac:dyDescent="0.25">
      <c r="B135" s="6">
        <v>10254922</v>
      </c>
      <c r="C135" s="6">
        <v>10254922</v>
      </c>
      <c r="D135" s="2" t="s">
        <v>244</v>
      </c>
      <c r="E135" s="3">
        <v>45245</v>
      </c>
      <c r="F135" s="19">
        <v>27359717</v>
      </c>
      <c r="G135" s="19">
        <v>3265530</v>
      </c>
      <c r="H135" s="19">
        <v>4650045</v>
      </c>
      <c r="I135" s="19">
        <v>7922756</v>
      </c>
      <c r="J135" s="19">
        <v>7523893</v>
      </c>
      <c r="K135" s="19">
        <v>13896476</v>
      </c>
      <c r="L135" s="19">
        <v>8120395</v>
      </c>
      <c r="M135" s="19">
        <v>9744757</v>
      </c>
      <c r="N135" s="19">
        <v>5337937</v>
      </c>
      <c r="O135" s="19">
        <v>0</v>
      </c>
      <c r="P135" s="19">
        <v>5663530</v>
      </c>
      <c r="Q135" s="19">
        <v>7000908</v>
      </c>
      <c r="R135" s="19">
        <f t="shared" si="2"/>
        <v>100485944</v>
      </c>
    </row>
    <row r="136" spans="2:18" x14ac:dyDescent="0.25">
      <c r="B136" s="6">
        <v>1018418478</v>
      </c>
      <c r="C136" s="6">
        <v>1018418478</v>
      </c>
      <c r="D136" s="2" t="s">
        <v>245</v>
      </c>
      <c r="E136" s="3">
        <v>45214</v>
      </c>
      <c r="F136" s="19">
        <v>2920500</v>
      </c>
      <c r="G136" s="19">
        <v>935600</v>
      </c>
      <c r="H136" s="19">
        <v>813700</v>
      </c>
      <c r="I136" s="19">
        <v>1860200</v>
      </c>
      <c r="J136" s="19">
        <v>2158800</v>
      </c>
      <c r="K136" s="19">
        <v>1365250</v>
      </c>
      <c r="L136" s="19">
        <v>1778200</v>
      </c>
      <c r="M136" s="19">
        <v>1445800</v>
      </c>
      <c r="N136" s="19">
        <v>0</v>
      </c>
      <c r="O136" s="19">
        <v>0</v>
      </c>
      <c r="P136" s="19">
        <v>1343600</v>
      </c>
      <c r="Q136" s="19">
        <v>1694400</v>
      </c>
      <c r="R136" s="19">
        <f t="shared" si="2"/>
        <v>16316050</v>
      </c>
    </row>
    <row r="137" spans="2:18" x14ac:dyDescent="0.25">
      <c r="B137" s="6">
        <v>800067605</v>
      </c>
      <c r="C137" s="6">
        <v>800067605</v>
      </c>
      <c r="D137" s="2" t="s">
        <v>246</v>
      </c>
      <c r="E137" s="3">
        <v>45214</v>
      </c>
      <c r="F137" s="19">
        <v>40920132.57176505</v>
      </c>
      <c r="G137" s="19">
        <v>10790605.945739375</v>
      </c>
      <c r="H137" s="19">
        <v>51498785.282580897</v>
      </c>
      <c r="I137" s="19">
        <v>14579651.959474171</v>
      </c>
      <c r="J137" s="19">
        <v>42755918.039999999</v>
      </c>
      <c r="K137" s="19">
        <v>42111659.999999993</v>
      </c>
      <c r="L137" s="19">
        <v>17070816.999999996</v>
      </c>
      <c r="M137" s="19">
        <v>20861376</v>
      </c>
      <c r="N137" s="19">
        <v>12488898.323427651</v>
      </c>
      <c r="O137" s="19">
        <v>9467635.0011115391</v>
      </c>
      <c r="P137" s="19">
        <v>18091121</v>
      </c>
      <c r="Q137" s="19">
        <v>18522704</v>
      </c>
      <c r="R137" s="19">
        <f t="shared" si="2"/>
        <v>299159305.12409866</v>
      </c>
    </row>
    <row r="138" spans="2:18" x14ac:dyDescent="0.25">
      <c r="B138" s="6">
        <v>10104222</v>
      </c>
      <c r="C138" s="6">
        <v>10104222</v>
      </c>
      <c r="D138" s="2" t="s">
        <v>247</v>
      </c>
      <c r="E138" s="3">
        <v>45245</v>
      </c>
      <c r="F138" s="19">
        <v>1372717</v>
      </c>
      <c r="G138" s="19">
        <v>921688</v>
      </c>
      <c r="H138" s="19">
        <v>1271736</v>
      </c>
      <c r="I138" s="19">
        <v>0</v>
      </c>
      <c r="J138" s="19">
        <v>3306974</v>
      </c>
      <c r="K138" s="19">
        <v>1841098</v>
      </c>
      <c r="L138" s="19">
        <v>0</v>
      </c>
      <c r="M138" s="19">
        <v>3987148</v>
      </c>
      <c r="N138" s="19">
        <v>0</v>
      </c>
      <c r="O138" s="19">
        <v>0</v>
      </c>
      <c r="P138" s="19">
        <v>2163079</v>
      </c>
      <c r="Q138" s="19">
        <v>2180196</v>
      </c>
      <c r="R138" s="19">
        <f t="shared" si="2"/>
        <v>17044636</v>
      </c>
    </row>
    <row r="139" spans="2:18" x14ac:dyDescent="0.25">
      <c r="B139" s="6">
        <v>6874516</v>
      </c>
      <c r="C139" s="6">
        <v>6874516</v>
      </c>
      <c r="D139" s="2" t="s">
        <v>248</v>
      </c>
      <c r="E139" s="3">
        <v>45231</v>
      </c>
      <c r="F139" s="19">
        <v>1401797</v>
      </c>
      <c r="G139" s="19">
        <v>1900154</v>
      </c>
      <c r="H139" s="19">
        <v>1813377</v>
      </c>
      <c r="I139" s="19">
        <v>1452601</v>
      </c>
      <c r="J139" s="19">
        <v>974756</v>
      </c>
      <c r="K139" s="19">
        <v>1174369</v>
      </c>
      <c r="L139" s="19">
        <v>1797028</v>
      </c>
      <c r="M139" s="19">
        <v>1123764</v>
      </c>
      <c r="N139" s="19">
        <v>0</v>
      </c>
      <c r="O139" s="19">
        <v>0</v>
      </c>
      <c r="P139" s="19">
        <v>873732</v>
      </c>
      <c r="Q139" s="19">
        <v>1295292</v>
      </c>
      <c r="R139" s="19">
        <f t="shared" si="2"/>
        <v>13806870</v>
      </c>
    </row>
    <row r="140" spans="2:18" x14ac:dyDescent="0.25">
      <c r="B140" s="6">
        <v>19172968</v>
      </c>
      <c r="C140" s="6">
        <v>19172968</v>
      </c>
      <c r="D140" s="2" t="s">
        <v>249</v>
      </c>
      <c r="E140" s="3">
        <v>45231</v>
      </c>
      <c r="F140" s="19">
        <v>5795470</v>
      </c>
      <c r="G140" s="19">
        <v>0</v>
      </c>
      <c r="H140" s="19">
        <v>2707201</v>
      </c>
      <c r="I140" s="19">
        <v>0</v>
      </c>
      <c r="J140" s="19">
        <v>0</v>
      </c>
      <c r="K140" s="19">
        <v>0</v>
      </c>
      <c r="L140" s="19">
        <v>5852092</v>
      </c>
      <c r="M140" s="19">
        <v>15988297.000000002</v>
      </c>
      <c r="N140" s="19">
        <v>0</v>
      </c>
      <c r="O140" s="19">
        <v>0</v>
      </c>
      <c r="P140" s="19">
        <v>3492090</v>
      </c>
      <c r="Q140" s="19">
        <v>0</v>
      </c>
      <c r="R140" s="19">
        <f t="shared" si="2"/>
        <v>33835150</v>
      </c>
    </row>
    <row r="141" spans="2:18" x14ac:dyDescent="0.25">
      <c r="B141" s="6">
        <v>1032375360</v>
      </c>
      <c r="C141" s="6">
        <v>1032375360</v>
      </c>
      <c r="D141" s="2" t="s">
        <v>250</v>
      </c>
      <c r="E141" s="3">
        <v>45214</v>
      </c>
      <c r="F141" s="19">
        <v>6808500</v>
      </c>
      <c r="G141" s="19">
        <v>10905250</v>
      </c>
      <c r="H141" s="19">
        <v>733880</v>
      </c>
      <c r="I141" s="19">
        <v>13964100</v>
      </c>
      <c r="J141" s="19">
        <v>4516050</v>
      </c>
      <c r="K141" s="19">
        <v>10749720</v>
      </c>
      <c r="L141" s="19">
        <v>16901790</v>
      </c>
      <c r="M141" s="19">
        <v>5030010</v>
      </c>
      <c r="N141" s="19">
        <v>0</v>
      </c>
      <c r="O141" s="19">
        <v>7336970</v>
      </c>
      <c r="P141" s="19">
        <v>15675325.999999998</v>
      </c>
      <c r="Q141" s="19">
        <v>9061648</v>
      </c>
      <c r="R141" s="19">
        <f t="shared" si="2"/>
        <v>101683244</v>
      </c>
    </row>
    <row r="142" spans="2:18" x14ac:dyDescent="0.25">
      <c r="B142" s="6">
        <v>17137210</v>
      </c>
      <c r="C142" s="6">
        <v>17137210</v>
      </c>
      <c r="D142" s="2" t="s">
        <v>251</v>
      </c>
      <c r="E142" s="3">
        <v>45214</v>
      </c>
      <c r="F142" s="19">
        <v>2887710</v>
      </c>
      <c r="G142" s="19">
        <v>3036760</v>
      </c>
      <c r="H142" s="19">
        <v>1435050</v>
      </c>
      <c r="I142" s="19">
        <v>3073960</v>
      </c>
      <c r="J142" s="19">
        <v>1283780</v>
      </c>
      <c r="K142" s="19">
        <v>959970</v>
      </c>
      <c r="L142" s="19">
        <v>2161520</v>
      </c>
      <c r="M142" s="19">
        <v>2798540</v>
      </c>
      <c r="N142" s="19">
        <v>215280</v>
      </c>
      <c r="O142" s="19">
        <v>0</v>
      </c>
      <c r="P142" s="19">
        <v>1173242</v>
      </c>
      <c r="Q142" s="19">
        <v>1633197</v>
      </c>
      <c r="R142" s="19">
        <f t="shared" si="2"/>
        <v>20659009</v>
      </c>
    </row>
    <row r="143" spans="2:18" x14ac:dyDescent="0.25">
      <c r="B143" s="6">
        <v>891800231</v>
      </c>
      <c r="C143" s="6">
        <v>891800231</v>
      </c>
      <c r="D143" s="2" t="s">
        <v>252</v>
      </c>
      <c r="E143" s="3">
        <v>45139</v>
      </c>
      <c r="F143" s="19">
        <v>1315737168.6800001</v>
      </c>
      <c r="G143" s="19">
        <v>1530290509.0001926</v>
      </c>
      <c r="H143" s="19">
        <v>2382588325.1199999</v>
      </c>
      <c r="I143" s="19">
        <v>1195444834.1000001</v>
      </c>
      <c r="J143" s="19">
        <v>1741436440.3175182</v>
      </c>
      <c r="K143" s="19">
        <v>2148207199</v>
      </c>
      <c r="L143" s="19">
        <v>2795108571.1800003</v>
      </c>
      <c r="M143" s="19">
        <v>1456292429</v>
      </c>
      <c r="N143" s="19">
        <v>2096270937.2092626</v>
      </c>
      <c r="O143" s="19">
        <v>1724991288</v>
      </c>
      <c r="P143" s="19">
        <v>1957374940</v>
      </c>
      <c r="Q143" s="19">
        <v>1146100543</v>
      </c>
      <c r="R143" s="19">
        <f t="shared" ref="R143:R165" si="3">SUM(F143:Q143)</f>
        <v>21489843184.606976</v>
      </c>
    </row>
    <row r="144" spans="2:18" x14ac:dyDescent="0.25">
      <c r="B144" s="6">
        <v>860509323</v>
      </c>
      <c r="C144" s="6">
        <v>860509323</v>
      </c>
      <c r="D144" s="2" t="s">
        <v>253</v>
      </c>
      <c r="E144" s="3">
        <v>45184</v>
      </c>
      <c r="F144" s="19">
        <v>502639867.00000006</v>
      </c>
      <c r="G144" s="19">
        <v>65327184.896306805</v>
      </c>
      <c r="H144" s="19">
        <v>402210292</v>
      </c>
      <c r="I144" s="19">
        <v>487482595.00000024</v>
      </c>
      <c r="J144" s="19">
        <v>501501133</v>
      </c>
      <c r="K144" s="19">
        <v>455266923.94273341</v>
      </c>
      <c r="L144" s="19">
        <v>431974563.99999994</v>
      </c>
      <c r="M144" s="19">
        <v>402674611.99999994</v>
      </c>
      <c r="N144" s="19">
        <v>909836528</v>
      </c>
      <c r="O144" s="19">
        <v>431654882</v>
      </c>
      <c r="P144" s="19">
        <v>478567761.29904437</v>
      </c>
      <c r="Q144" s="19">
        <v>394019589</v>
      </c>
      <c r="R144" s="19">
        <f t="shared" si="3"/>
        <v>5463155932.1380854</v>
      </c>
    </row>
    <row r="145" spans="2:18" x14ac:dyDescent="0.25">
      <c r="B145" s="6">
        <v>900994370</v>
      </c>
      <c r="C145" s="6">
        <v>900994370</v>
      </c>
      <c r="D145" s="2" t="s">
        <v>254</v>
      </c>
      <c r="E145" s="3">
        <v>45200</v>
      </c>
      <c r="F145" s="19">
        <v>58328792</v>
      </c>
      <c r="G145" s="19">
        <v>78846160</v>
      </c>
      <c r="H145" s="19">
        <v>22313591.001790501</v>
      </c>
      <c r="I145" s="19">
        <v>26880190</v>
      </c>
      <c r="J145" s="19">
        <v>5626885.0384719614</v>
      </c>
      <c r="K145" s="19">
        <v>90338903.15566051</v>
      </c>
      <c r="L145" s="19">
        <v>77000000</v>
      </c>
      <c r="M145" s="19">
        <v>59999999.999999993</v>
      </c>
      <c r="N145" s="19">
        <v>103732368.04999998</v>
      </c>
      <c r="O145" s="19">
        <v>140835610</v>
      </c>
      <c r="P145" s="19">
        <v>143122524.49086368</v>
      </c>
      <c r="Q145" s="19">
        <v>57899161</v>
      </c>
      <c r="R145" s="19">
        <f t="shared" si="3"/>
        <v>864924184.7367866</v>
      </c>
    </row>
    <row r="146" spans="2:18" x14ac:dyDescent="0.25">
      <c r="B146" s="6">
        <v>805011262</v>
      </c>
      <c r="C146" s="6">
        <v>805011262</v>
      </c>
      <c r="D146" s="2" t="s">
        <v>255</v>
      </c>
      <c r="E146" s="3">
        <v>45200</v>
      </c>
      <c r="F146" s="19">
        <v>500000000</v>
      </c>
      <c r="G146" s="19">
        <v>1000000000</v>
      </c>
      <c r="H146" s="19">
        <v>1000000000.0000001</v>
      </c>
      <c r="I146" s="19">
        <v>1300000000.0000007</v>
      </c>
      <c r="J146" s="19">
        <v>1100000000</v>
      </c>
      <c r="K146" s="19">
        <v>1551509999.9999995</v>
      </c>
      <c r="L146" s="19">
        <v>1499999999.9999998</v>
      </c>
      <c r="M146" s="19">
        <v>1400000000</v>
      </c>
      <c r="N146" s="19">
        <v>1608263237.7368727</v>
      </c>
      <c r="O146" s="19">
        <v>1067133986.9999999</v>
      </c>
      <c r="P146" s="19">
        <v>1266540564.8211317</v>
      </c>
      <c r="Q146" s="19">
        <v>822100669</v>
      </c>
      <c r="R146" s="19">
        <f t="shared" si="3"/>
        <v>14115548458.558006</v>
      </c>
    </row>
    <row r="147" spans="2:18" x14ac:dyDescent="0.25">
      <c r="B147" s="6">
        <v>900308007</v>
      </c>
      <c r="C147" s="6">
        <v>900308007</v>
      </c>
      <c r="D147" s="2" t="s">
        <v>256</v>
      </c>
      <c r="E147" s="3">
        <v>45261</v>
      </c>
      <c r="F147" s="19">
        <v>224920644.59465459</v>
      </c>
      <c r="G147" s="19">
        <v>82237934.0623115</v>
      </c>
      <c r="H147" s="19">
        <v>100000000</v>
      </c>
      <c r="I147" s="19">
        <v>282452297.63963795</v>
      </c>
      <c r="J147" s="19">
        <v>280000000</v>
      </c>
      <c r="K147" s="19">
        <v>273822051.0838533</v>
      </c>
      <c r="L147" s="19">
        <v>87296581.109962463</v>
      </c>
      <c r="M147" s="19">
        <v>223268500.27264509</v>
      </c>
      <c r="N147" s="19">
        <v>319729763.31486845</v>
      </c>
      <c r="O147" s="19">
        <v>332182839</v>
      </c>
      <c r="P147" s="19">
        <v>444414057.96997964</v>
      </c>
      <c r="Q147" s="19">
        <v>196454552</v>
      </c>
      <c r="R147" s="19">
        <f t="shared" si="3"/>
        <v>2846779221.0479131</v>
      </c>
    </row>
    <row r="148" spans="2:18" x14ac:dyDescent="0.25">
      <c r="B148" s="6">
        <v>40985287</v>
      </c>
      <c r="C148" s="6">
        <v>40985287</v>
      </c>
      <c r="D148" s="2" t="s">
        <v>257</v>
      </c>
      <c r="E148" s="3">
        <v>45200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35600</v>
      </c>
      <c r="N148" s="19">
        <v>0</v>
      </c>
      <c r="O148" s="19">
        <v>3486934</v>
      </c>
      <c r="P148" s="19">
        <v>0</v>
      </c>
      <c r="Q148" s="19">
        <v>8496170</v>
      </c>
      <c r="R148" s="19">
        <f t="shared" si="3"/>
        <v>12018704</v>
      </c>
    </row>
    <row r="149" spans="2:18" x14ac:dyDescent="0.25">
      <c r="B149" s="6">
        <v>51820612</v>
      </c>
      <c r="C149" s="6">
        <v>51820612</v>
      </c>
      <c r="D149" s="2" t="s">
        <v>258</v>
      </c>
      <c r="E149" s="3">
        <v>45214</v>
      </c>
      <c r="F149" s="19">
        <v>1737625</v>
      </c>
      <c r="G149" s="19">
        <v>45190920</v>
      </c>
      <c r="H149" s="19">
        <v>20423200</v>
      </c>
      <c r="I149" s="19">
        <v>16587768.999999998</v>
      </c>
      <c r="J149" s="19">
        <v>12743100</v>
      </c>
      <c r="K149" s="19">
        <v>15589656</v>
      </c>
      <c r="L149" s="19">
        <v>12523232</v>
      </c>
      <c r="M149" s="19">
        <v>19745020</v>
      </c>
      <c r="N149" s="19">
        <v>0</v>
      </c>
      <c r="O149" s="19">
        <v>0</v>
      </c>
      <c r="P149" s="19">
        <v>6220611</v>
      </c>
      <c r="Q149" s="19">
        <v>9308778</v>
      </c>
      <c r="R149" s="19">
        <f t="shared" si="3"/>
        <v>160069911</v>
      </c>
    </row>
    <row r="150" spans="2:18" x14ac:dyDescent="0.25">
      <c r="B150" s="6">
        <v>19350331</v>
      </c>
      <c r="C150" s="6">
        <v>19350331</v>
      </c>
      <c r="D150" s="2" t="s">
        <v>259</v>
      </c>
      <c r="E150" s="3">
        <v>45231</v>
      </c>
      <c r="F150" s="19">
        <v>2446205</v>
      </c>
      <c r="G150" s="19">
        <v>1553224</v>
      </c>
      <c r="H150" s="19">
        <v>1270498</v>
      </c>
      <c r="I150" s="19">
        <v>1247201</v>
      </c>
      <c r="J150" s="19">
        <v>1294054</v>
      </c>
      <c r="K150" s="19">
        <v>1805528</v>
      </c>
      <c r="L150" s="19">
        <v>1042227</v>
      </c>
      <c r="M150" s="19">
        <v>1871380</v>
      </c>
      <c r="N150" s="19">
        <v>0</v>
      </c>
      <c r="O150" s="19">
        <v>0</v>
      </c>
      <c r="P150" s="19">
        <v>1874817</v>
      </c>
      <c r="Q150" s="19">
        <v>1695552</v>
      </c>
      <c r="R150" s="19">
        <f t="shared" si="3"/>
        <v>16100686</v>
      </c>
    </row>
    <row r="151" spans="2:18" x14ac:dyDescent="0.25">
      <c r="B151" s="6">
        <v>805026666</v>
      </c>
      <c r="C151" s="6">
        <v>805026666</v>
      </c>
      <c r="D151" s="2" t="s">
        <v>260</v>
      </c>
      <c r="E151" s="3">
        <v>45214</v>
      </c>
      <c r="F151" s="19">
        <v>44082838.881785698</v>
      </c>
      <c r="G151" s="19">
        <v>400000000</v>
      </c>
      <c r="H151" s="19">
        <v>300000000</v>
      </c>
      <c r="I151" s="19">
        <v>247000000.00000009</v>
      </c>
      <c r="J151" s="19">
        <v>236000000</v>
      </c>
      <c r="K151" s="19">
        <v>90948468.116219535</v>
      </c>
      <c r="L151" s="19">
        <v>56252469.337095097</v>
      </c>
      <c r="M151" s="19">
        <v>46745802.322898448</v>
      </c>
      <c r="N151" s="19">
        <v>58643006.98546268</v>
      </c>
      <c r="O151" s="19">
        <v>11678738</v>
      </c>
      <c r="P151" s="19">
        <v>0</v>
      </c>
      <c r="Q151" s="19">
        <v>390097</v>
      </c>
      <c r="R151" s="19">
        <f t="shared" si="3"/>
        <v>1491741420.6434615</v>
      </c>
    </row>
    <row r="152" spans="2:18" x14ac:dyDescent="0.25">
      <c r="B152" s="6">
        <v>79538284</v>
      </c>
      <c r="C152" s="6">
        <v>79538284</v>
      </c>
      <c r="D152" s="2" t="s">
        <v>261</v>
      </c>
      <c r="E152" s="3">
        <v>45231</v>
      </c>
      <c r="F152" s="19">
        <v>0</v>
      </c>
      <c r="G152" s="19">
        <v>0</v>
      </c>
      <c r="H152" s="19">
        <v>5699931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f t="shared" si="3"/>
        <v>5699931</v>
      </c>
    </row>
    <row r="153" spans="2:18" x14ac:dyDescent="0.25">
      <c r="B153" s="6">
        <v>12563416</v>
      </c>
      <c r="C153" s="6">
        <v>12563416</v>
      </c>
      <c r="D153" s="2" t="s">
        <v>262</v>
      </c>
      <c r="E153" s="3">
        <v>45231</v>
      </c>
      <c r="F153" s="19">
        <v>1885753</v>
      </c>
      <c r="G153" s="19">
        <v>6027326</v>
      </c>
      <c r="H153" s="19">
        <v>0</v>
      </c>
      <c r="I153" s="19">
        <v>8168165.9999999991</v>
      </c>
      <c r="J153" s="19">
        <v>0</v>
      </c>
      <c r="K153" s="19">
        <v>0</v>
      </c>
      <c r="L153" s="19">
        <v>0</v>
      </c>
      <c r="M153" s="19">
        <v>2012095</v>
      </c>
      <c r="N153" s="19">
        <v>290636</v>
      </c>
      <c r="O153" s="19">
        <v>0</v>
      </c>
      <c r="P153" s="19">
        <v>2020109.0000000002</v>
      </c>
      <c r="Q153" s="19">
        <v>0</v>
      </c>
      <c r="R153" s="19">
        <f t="shared" si="3"/>
        <v>20404085</v>
      </c>
    </row>
    <row r="154" spans="2:18" x14ac:dyDescent="0.25">
      <c r="B154" s="6">
        <v>830507291</v>
      </c>
      <c r="C154" s="6">
        <v>830507291</v>
      </c>
      <c r="D154" s="2" t="s">
        <v>263</v>
      </c>
      <c r="E154" s="3">
        <v>45231</v>
      </c>
      <c r="F154" s="19">
        <v>32169494.526964519</v>
      </c>
      <c r="G154" s="19">
        <v>28327059.297854848</v>
      </c>
      <c r="H154" s="19">
        <v>72350558.01663065</v>
      </c>
      <c r="I154" s="19">
        <v>85019812.71914196</v>
      </c>
      <c r="J154" s="19">
        <v>52281524.449064299</v>
      </c>
      <c r="K154" s="19">
        <v>48247352.532326624</v>
      </c>
      <c r="L154" s="19">
        <v>16667950.193596486</v>
      </c>
      <c r="M154" s="19">
        <v>53429755.185842715</v>
      </c>
      <c r="N154" s="19">
        <v>40133328.884819537</v>
      </c>
      <c r="O154" s="19">
        <v>50754546</v>
      </c>
      <c r="P154" s="19">
        <v>79074828.754889935</v>
      </c>
      <c r="Q154" s="19">
        <v>35902138.200000003</v>
      </c>
      <c r="R154" s="19">
        <f t="shared" si="3"/>
        <v>594358348.76113164</v>
      </c>
    </row>
    <row r="155" spans="2:18" x14ac:dyDescent="0.25">
      <c r="B155" s="6">
        <v>36560064</v>
      </c>
      <c r="C155" s="6">
        <v>36560064</v>
      </c>
      <c r="D155" s="2" t="s">
        <v>264</v>
      </c>
      <c r="E155" s="3">
        <v>45245</v>
      </c>
      <c r="F155" s="19">
        <v>0</v>
      </c>
      <c r="G155" s="19">
        <v>0</v>
      </c>
      <c r="H155" s="19">
        <v>4577879</v>
      </c>
      <c r="I155" s="19">
        <v>0</v>
      </c>
      <c r="J155" s="19">
        <v>0</v>
      </c>
      <c r="K155" s="19">
        <v>0</v>
      </c>
      <c r="L155" s="19">
        <v>0</v>
      </c>
      <c r="M155" s="19">
        <v>979000</v>
      </c>
      <c r="N155" s="19">
        <v>0</v>
      </c>
      <c r="O155" s="19">
        <v>0</v>
      </c>
      <c r="P155" s="19">
        <v>1871880</v>
      </c>
      <c r="Q155" s="19">
        <v>2013895.0000000002</v>
      </c>
      <c r="R155" s="19">
        <f t="shared" si="3"/>
        <v>9442654</v>
      </c>
    </row>
    <row r="156" spans="2:18" x14ac:dyDescent="0.25">
      <c r="B156" s="6">
        <v>800057325</v>
      </c>
      <c r="C156" s="6">
        <v>800057325</v>
      </c>
      <c r="D156" s="2" t="s">
        <v>265</v>
      </c>
      <c r="E156" s="3">
        <v>45261</v>
      </c>
      <c r="F156" s="19">
        <v>4512798.41</v>
      </c>
      <c r="G156" s="19">
        <v>2360096.0100000002</v>
      </c>
      <c r="H156" s="19">
        <v>3147378.99</v>
      </c>
      <c r="I156" s="19">
        <v>6397355.383958444</v>
      </c>
      <c r="J156" s="19">
        <v>6095628.6099999994</v>
      </c>
      <c r="K156" s="19">
        <v>6668645.9899999974</v>
      </c>
      <c r="L156" s="19">
        <v>6401018.9999999991</v>
      </c>
      <c r="M156" s="19">
        <v>7380575.0099999998</v>
      </c>
      <c r="N156" s="19">
        <v>7430903.4249200132</v>
      </c>
      <c r="O156" s="19">
        <v>4548609.3763617482</v>
      </c>
      <c r="P156" s="19">
        <v>5003258</v>
      </c>
      <c r="Q156" s="19">
        <v>9272912</v>
      </c>
      <c r="R156" s="19">
        <f t="shared" si="3"/>
        <v>69219180.205240205</v>
      </c>
    </row>
    <row r="157" spans="2:18" x14ac:dyDescent="0.25">
      <c r="B157" s="6">
        <v>900860838</v>
      </c>
      <c r="C157" s="6">
        <v>900860838</v>
      </c>
      <c r="D157" s="2" t="s">
        <v>266</v>
      </c>
      <c r="E157" s="3">
        <v>45245</v>
      </c>
      <c r="F157" s="19">
        <v>6477722.862170862</v>
      </c>
      <c r="G157" s="19">
        <v>17000000</v>
      </c>
      <c r="H157" s="19">
        <v>101802859.39285173</v>
      </c>
      <c r="I157" s="19">
        <v>35288189.000000015</v>
      </c>
      <c r="J157" s="19">
        <v>38826163.990000002</v>
      </c>
      <c r="K157" s="19">
        <v>66531971.989999972</v>
      </c>
      <c r="L157" s="19">
        <v>34593945.00999999</v>
      </c>
      <c r="M157" s="19">
        <v>32281011.009999994</v>
      </c>
      <c r="N157" s="19">
        <v>22237266.638828658</v>
      </c>
      <c r="O157" s="19">
        <v>24585433</v>
      </c>
      <c r="P157" s="19">
        <v>17804091</v>
      </c>
      <c r="Q157" s="19">
        <v>11050499</v>
      </c>
      <c r="R157" s="19">
        <f t="shared" si="3"/>
        <v>408479152.89385116</v>
      </c>
    </row>
    <row r="158" spans="2:18" x14ac:dyDescent="0.25">
      <c r="B158" s="6">
        <v>900614113</v>
      </c>
      <c r="C158" s="6">
        <v>900614113</v>
      </c>
      <c r="D158" s="2" t="s">
        <v>267</v>
      </c>
      <c r="E158" s="3">
        <v>45261</v>
      </c>
      <c r="F158" s="19">
        <v>9925244</v>
      </c>
      <c r="G158" s="19">
        <v>9134874</v>
      </c>
      <c r="H158" s="19">
        <v>12171600</v>
      </c>
      <c r="I158" s="19">
        <v>6277880</v>
      </c>
      <c r="J158" s="19">
        <v>7596960</v>
      </c>
      <c r="K158" s="19">
        <v>6202420</v>
      </c>
      <c r="L158" s="19">
        <v>7946820</v>
      </c>
      <c r="M158" s="19">
        <v>6615980</v>
      </c>
      <c r="N158" s="19">
        <v>11355848</v>
      </c>
      <c r="O158" s="19">
        <v>67620</v>
      </c>
      <c r="P158" s="19">
        <v>15842190</v>
      </c>
      <c r="Q158" s="19">
        <v>25716082</v>
      </c>
      <c r="R158" s="19">
        <f t="shared" si="3"/>
        <v>118853518</v>
      </c>
    </row>
    <row r="159" spans="2:18" x14ac:dyDescent="0.25">
      <c r="B159" s="6">
        <v>19210611</v>
      </c>
      <c r="C159" s="6">
        <v>19210611</v>
      </c>
      <c r="D159" s="2" t="s">
        <v>268</v>
      </c>
      <c r="E159" s="3">
        <v>45275</v>
      </c>
      <c r="F159" s="19">
        <v>0</v>
      </c>
      <c r="G159" s="19">
        <v>0</v>
      </c>
      <c r="H159" s="19">
        <v>6765442</v>
      </c>
      <c r="I159" s="19">
        <v>1651662</v>
      </c>
      <c r="J159" s="19">
        <v>2554165</v>
      </c>
      <c r="K159" s="19">
        <v>0</v>
      </c>
      <c r="L159" s="19">
        <v>2382632</v>
      </c>
      <c r="M159" s="19">
        <v>1790281</v>
      </c>
      <c r="N159" s="19">
        <v>0</v>
      </c>
      <c r="O159" s="19">
        <v>0</v>
      </c>
      <c r="P159" s="19">
        <v>1793096</v>
      </c>
      <c r="Q159" s="19">
        <v>1724296</v>
      </c>
      <c r="R159" s="19">
        <f t="shared" si="3"/>
        <v>18661574</v>
      </c>
    </row>
    <row r="160" spans="2:18" x14ac:dyDescent="0.25">
      <c r="B160" s="6">
        <v>11378535</v>
      </c>
      <c r="C160" s="6">
        <v>11378535</v>
      </c>
      <c r="D160" s="2" t="s">
        <v>269</v>
      </c>
      <c r="E160" s="3">
        <v>45275</v>
      </c>
      <c r="F160" s="19">
        <v>5860875</v>
      </c>
      <c r="G160" s="19">
        <v>17099135</v>
      </c>
      <c r="H160" s="19">
        <v>13722988</v>
      </c>
      <c r="I160" s="19">
        <v>10993276</v>
      </c>
      <c r="J160" s="19">
        <v>9187435</v>
      </c>
      <c r="K160" s="19">
        <v>12957189</v>
      </c>
      <c r="L160" s="19">
        <v>5992146</v>
      </c>
      <c r="M160" s="19">
        <v>10429909</v>
      </c>
      <c r="N160" s="19">
        <v>0</v>
      </c>
      <c r="O160" s="19">
        <v>0</v>
      </c>
      <c r="P160" s="19">
        <v>6682302</v>
      </c>
      <c r="Q160" s="19">
        <v>18352526</v>
      </c>
      <c r="R160" s="19">
        <f t="shared" si="3"/>
        <v>111277781</v>
      </c>
    </row>
    <row r="161" spans="2:18" x14ac:dyDescent="0.25">
      <c r="B161" s="6">
        <v>71593823</v>
      </c>
      <c r="C161" s="6">
        <v>71593823</v>
      </c>
      <c r="D161" s="2" t="s">
        <v>270</v>
      </c>
      <c r="E161" s="3">
        <v>45275</v>
      </c>
      <c r="F161" s="19">
        <v>6199584</v>
      </c>
      <c r="G161" s="19">
        <v>0</v>
      </c>
      <c r="H161" s="19">
        <v>0</v>
      </c>
      <c r="I161" s="19">
        <v>0</v>
      </c>
      <c r="J161" s="19">
        <v>2179216</v>
      </c>
      <c r="K161" s="19">
        <v>4054331.9999999995</v>
      </c>
      <c r="L161" s="19">
        <v>0</v>
      </c>
      <c r="M161" s="19">
        <v>0</v>
      </c>
      <c r="N161" s="19">
        <v>0</v>
      </c>
      <c r="O161" s="19">
        <v>0</v>
      </c>
      <c r="P161" s="19">
        <v>3053517</v>
      </c>
      <c r="Q161" s="19">
        <v>0</v>
      </c>
      <c r="R161" s="19">
        <f t="shared" si="3"/>
        <v>15486649</v>
      </c>
    </row>
    <row r="162" spans="2:18" x14ac:dyDescent="0.25">
      <c r="B162" s="6">
        <v>830113069</v>
      </c>
      <c r="C162" s="6">
        <v>830113069</v>
      </c>
      <c r="D162" s="2" t="s">
        <v>271</v>
      </c>
      <c r="E162" s="3">
        <v>45275</v>
      </c>
      <c r="F162" s="19">
        <v>12406695.836121621</v>
      </c>
      <c r="G162" s="19">
        <v>13591048.353931636</v>
      </c>
      <c r="H162" s="19">
        <v>133536841.22320692</v>
      </c>
      <c r="I162" s="19">
        <v>2211842</v>
      </c>
      <c r="J162" s="19">
        <v>13077850.732821232</v>
      </c>
      <c r="K162" s="19">
        <v>24534747.952234335</v>
      </c>
      <c r="L162" s="19">
        <v>11850073.632869031</v>
      </c>
      <c r="M162" s="19">
        <v>17828713.851815436</v>
      </c>
      <c r="N162" s="19">
        <v>22101155.311026074</v>
      </c>
      <c r="O162" s="19">
        <v>18914286</v>
      </c>
      <c r="P162" s="19">
        <v>32417714.555317923</v>
      </c>
      <c r="Q162" s="19">
        <v>22835522</v>
      </c>
      <c r="R162" s="19">
        <f t="shared" si="3"/>
        <v>325306491.44934422</v>
      </c>
    </row>
    <row r="163" spans="2:18" x14ac:dyDescent="0.25">
      <c r="B163" s="6">
        <v>35464083</v>
      </c>
      <c r="C163" s="6">
        <v>35464083</v>
      </c>
      <c r="D163" s="2" t="s">
        <v>272</v>
      </c>
      <c r="E163" s="3">
        <v>45275</v>
      </c>
      <c r="F163" s="19">
        <v>340538</v>
      </c>
      <c r="G163" s="19">
        <v>250697.99999999997</v>
      </c>
      <c r="H163" s="19">
        <v>413729</v>
      </c>
      <c r="I163" s="19">
        <v>466696</v>
      </c>
      <c r="J163" s="19">
        <v>385674</v>
      </c>
      <c r="K163" s="19">
        <v>486601</v>
      </c>
      <c r="L163" s="19">
        <v>367994</v>
      </c>
      <c r="M163" s="19">
        <v>495927</v>
      </c>
      <c r="N163" s="19">
        <v>435034</v>
      </c>
      <c r="O163" s="19">
        <v>0</v>
      </c>
      <c r="P163" s="19">
        <v>811755</v>
      </c>
      <c r="Q163" s="19">
        <v>420015</v>
      </c>
      <c r="R163" s="19">
        <f t="shared" si="3"/>
        <v>4874661</v>
      </c>
    </row>
    <row r="164" spans="2:18" x14ac:dyDescent="0.25">
      <c r="B164" s="6">
        <v>80417535</v>
      </c>
      <c r="C164" s="6">
        <v>80417535</v>
      </c>
      <c r="D164" s="2" t="s">
        <v>273</v>
      </c>
      <c r="E164" s="3">
        <v>45292</v>
      </c>
      <c r="F164" s="19">
        <v>8626734</v>
      </c>
      <c r="G164" s="19">
        <v>5162110</v>
      </c>
      <c r="H164" s="19">
        <v>11151539</v>
      </c>
      <c r="I164" s="19">
        <v>11078978</v>
      </c>
      <c r="J164" s="19">
        <v>5760615</v>
      </c>
      <c r="K164" s="19">
        <v>9865796</v>
      </c>
      <c r="L164" s="19">
        <v>9308029</v>
      </c>
      <c r="M164" s="19">
        <v>10981135</v>
      </c>
      <c r="N164" s="19">
        <v>1331209</v>
      </c>
      <c r="O164" s="19">
        <v>0</v>
      </c>
      <c r="P164" s="19">
        <v>7982958</v>
      </c>
      <c r="Q164" s="19">
        <v>9385226</v>
      </c>
      <c r="R164" s="19">
        <f t="shared" si="3"/>
        <v>90634329</v>
      </c>
    </row>
    <row r="165" spans="2:18" x14ac:dyDescent="0.25">
      <c r="B165" s="6">
        <v>900096797</v>
      </c>
      <c r="C165" s="6">
        <v>900096797</v>
      </c>
      <c r="D165" s="2" t="s">
        <v>274</v>
      </c>
      <c r="E165" s="3">
        <v>45306</v>
      </c>
      <c r="F165" s="19">
        <v>12082469.33217201</v>
      </c>
      <c r="G165" s="19">
        <v>61363089.731239669</v>
      </c>
      <c r="H165" s="19">
        <v>190958095.1373679</v>
      </c>
      <c r="I165" s="19">
        <v>63877432</v>
      </c>
      <c r="J165" s="19">
        <v>15469486</v>
      </c>
      <c r="K165" s="19">
        <v>21205568</v>
      </c>
      <c r="L165" s="19">
        <v>36063678</v>
      </c>
      <c r="M165" s="19">
        <v>72644136.966666669</v>
      </c>
      <c r="N165" s="19">
        <v>15643925</v>
      </c>
      <c r="O165" s="19">
        <v>35145609.000000007</v>
      </c>
      <c r="P165" s="19">
        <v>129031450</v>
      </c>
      <c r="Q165" s="19">
        <v>49260421</v>
      </c>
      <c r="R165" s="19">
        <f t="shared" si="3"/>
        <v>702745360.16744626</v>
      </c>
    </row>
  </sheetData>
  <autoFilter ref="B6:R165" xr:uid="{F0618C54-E106-4444-A397-51CDAAD7374E}"/>
  <mergeCells count="1">
    <mergeCell ref="F2:H2"/>
  </mergeCells>
  <conditionalFormatting sqref="C1:C6">
    <cfRule type="duplicateValues" dxfId="48" priority="127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Alejandra Navarro Cabrera</dc:creator>
  <cp:lastModifiedBy>Daniela Alejandra Navarro Cabrera</cp:lastModifiedBy>
  <dcterms:created xsi:type="dcterms:W3CDTF">2023-07-05T19:39:59Z</dcterms:created>
  <dcterms:modified xsi:type="dcterms:W3CDTF">2024-01-23T21:46:19Z</dcterms:modified>
</cp:coreProperties>
</file>