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MENDOZAV\Documents\PROFESIONAL\FT022\AGOS 2025\"/>
    </mc:Choice>
  </mc:AlternateContent>
  <xr:revisionPtr revIDLastSave="0" documentId="13_ncr:1_{5C8FD812-9644-4AB6-9E4F-FEB03088B13E}" xr6:coauthVersionLast="47" xr6:coauthVersionMax="47" xr10:uidLastSave="{00000000-0000-0000-0000-000000000000}"/>
  <bookViews>
    <workbookView xWindow="-110" yWindow="-110" windowWidth="19420" windowHeight="10420" firstSheet="1" activeTab="1" xr2:uid="{A566BAC0-020F-4A7B-9B54-71423537D42D}"/>
  </bookViews>
  <sheets>
    <sheet name="CARTERA FT022" sheetId="1" state="hidden" r:id="rId1"/>
    <sheet name="FT022" sheetId="2" r:id="rId2"/>
  </sheets>
  <definedNames>
    <definedName name="_xlnm._FilterDatabase" localSheetId="0" hidden="1">'CARTERA FT022'!$A$1:$BH$327</definedName>
    <definedName name="_xlnm._FilterDatabase" localSheetId="1" hidden="1">'FT022'!$A$1:$H$394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327" i="1" l="1"/>
  <c r="BF327" i="1"/>
  <c r="BG326" i="1"/>
  <c r="BF326" i="1"/>
  <c r="BG325" i="1"/>
  <c r="BF325" i="1"/>
  <c r="BG324" i="1"/>
  <c r="BF324" i="1"/>
  <c r="BG323" i="1"/>
  <c r="BF323" i="1"/>
  <c r="BG322" i="1"/>
  <c r="BF322" i="1"/>
  <c r="BG321" i="1"/>
  <c r="BF321" i="1"/>
  <c r="BG320" i="1"/>
  <c r="BF320" i="1"/>
  <c r="BG319" i="1"/>
  <c r="BF319" i="1"/>
  <c r="BG318" i="1"/>
  <c r="BF318" i="1"/>
  <c r="BG317" i="1"/>
  <c r="BF317" i="1"/>
  <c r="BG316" i="1"/>
  <c r="BF316" i="1"/>
  <c r="BG315" i="1"/>
  <c r="BF315" i="1"/>
  <c r="BG314" i="1"/>
  <c r="BF314" i="1"/>
  <c r="BG313" i="1"/>
  <c r="BF313" i="1"/>
  <c r="BG312" i="1"/>
  <c r="BF312" i="1"/>
  <c r="BG311" i="1"/>
  <c r="BF311" i="1"/>
  <c r="BG310" i="1"/>
  <c r="BF310" i="1"/>
  <c r="BG309" i="1"/>
  <c r="BF309" i="1"/>
  <c r="BG308" i="1"/>
  <c r="BF308" i="1"/>
  <c r="BG307" i="1"/>
  <c r="BF307" i="1"/>
  <c r="BG306" i="1"/>
  <c r="BF306" i="1"/>
  <c r="BG305" i="1"/>
  <c r="BF305" i="1"/>
  <c r="BG304" i="1"/>
  <c r="BF304" i="1"/>
  <c r="BG303" i="1"/>
  <c r="BF303" i="1"/>
  <c r="BG302" i="1"/>
  <c r="BF302" i="1"/>
  <c r="BG301" i="1"/>
  <c r="BF301" i="1"/>
  <c r="BG300" i="1"/>
  <c r="BF300" i="1"/>
  <c r="BG299" i="1"/>
  <c r="BF299" i="1"/>
  <c r="BG298" i="1"/>
  <c r="BF298" i="1"/>
  <c r="BG297" i="1"/>
  <c r="BF297" i="1"/>
  <c r="BG296" i="1"/>
  <c r="BF296" i="1"/>
  <c r="BG295" i="1"/>
  <c r="BF295" i="1"/>
  <c r="BG294" i="1"/>
  <c r="BF294" i="1"/>
  <c r="BG293" i="1"/>
  <c r="BF293" i="1"/>
  <c r="BG292" i="1"/>
  <c r="BF292" i="1"/>
  <c r="BG291" i="1"/>
  <c r="BF291" i="1"/>
  <c r="BG290" i="1"/>
  <c r="BF290" i="1"/>
  <c r="BG289" i="1"/>
  <c r="BF289" i="1"/>
  <c r="BG288" i="1"/>
  <c r="BF288" i="1"/>
  <c r="BG287" i="1"/>
  <c r="BF287" i="1"/>
  <c r="BG286" i="1"/>
  <c r="BF286" i="1"/>
  <c r="BG285" i="1"/>
  <c r="BF285" i="1"/>
  <c r="BG284" i="1"/>
  <c r="BF284" i="1"/>
  <c r="BG283" i="1"/>
  <c r="BF283" i="1"/>
  <c r="BG282" i="1"/>
  <c r="BF282" i="1"/>
  <c r="BG281" i="1"/>
  <c r="BF281" i="1"/>
  <c r="BG280" i="1"/>
  <c r="BF280" i="1"/>
  <c r="BG279" i="1"/>
  <c r="BF279" i="1"/>
  <c r="BG278" i="1"/>
  <c r="BF278" i="1"/>
  <c r="BG277" i="1"/>
  <c r="BF277" i="1"/>
  <c r="BG276" i="1"/>
  <c r="BF276" i="1"/>
  <c r="BG275" i="1"/>
  <c r="BF275" i="1"/>
  <c r="BG274" i="1"/>
  <c r="BF274" i="1"/>
  <c r="BG273" i="1"/>
  <c r="BF273" i="1"/>
  <c r="BG272" i="1"/>
  <c r="BF272" i="1"/>
  <c r="BG271" i="1"/>
  <c r="BF271" i="1"/>
  <c r="BG270" i="1"/>
  <c r="BF270" i="1"/>
  <c r="BG269" i="1"/>
  <c r="BF269" i="1"/>
  <c r="BG268" i="1"/>
  <c r="BF268" i="1"/>
  <c r="BG267" i="1"/>
  <c r="BF267" i="1"/>
  <c r="BG266" i="1"/>
  <c r="BF266" i="1"/>
  <c r="BG265" i="1"/>
  <c r="BF265" i="1"/>
  <c r="BG264" i="1"/>
  <c r="BF264" i="1"/>
  <c r="BG263" i="1"/>
  <c r="BF263" i="1"/>
  <c r="BG262" i="1"/>
  <c r="BF262" i="1"/>
  <c r="BG261" i="1"/>
  <c r="BF261" i="1"/>
  <c r="BG260" i="1"/>
  <c r="BF260" i="1"/>
  <c r="BG259" i="1"/>
  <c r="BF259" i="1"/>
  <c r="BG258" i="1"/>
  <c r="BF258" i="1"/>
  <c r="BG257" i="1"/>
  <c r="BF257" i="1"/>
  <c r="BG256" i="1"/>
  <c r="BF256" i="1"/>
  <c r="BG255" i="1"/>
  <c r="BF255" i="1"/>
  <c r="BG254" i="1"/>
  <c r="BF254" i="1"/>
  <c r="BG253" i="1"/>
  <c r="BF253" i="1"/>
  <c r="BG252" i="1"/>
  <c r="BF252" i="1"/>
  <c r="BG251" i="1"/>
  <c r="BF251" i="1"/>
  <c r="BG250" i="1"/>
  <c r="BF250" i="1"/>
  <c r="BG249" i="1"/>
  <c r="BF249" i="1"/>
  <c r="BG248" i="1"/>
  <c r="BF248" i="1"/>
  <c r="BG247" i="1"/>
  <c r="BF247" i="1"/>
  <c r="BG246" i="1"/>
  <c r="BF246" i="1"/>
  <c r="BG245" i="1"/>
  <c r="BF245" i="1"/>
  <c r="BG244" i="1"/>
  <c r="BF244" i="1"/>
  <c r="BG243" i="1"/>
  <c r="BF243" i="1"/>
  <c r="BG242" i="1"/>
  <c r="BF242" i="1"/>
  <c r="BG241" i="1"/>
  <c r="BF241" i="1"/>
  <c r="BG240" i="1"/>
  <c r="BF240" i="1"/>
  <c r="BG239" i="1"/>
  <c r="BF239" i="1"/>
  <c r="BG238" i="1"/>
  <c r="BF238" i="1"/>
  <c r="BG237" i="1"/>
  <c r="BF237" i="1"/>
  <c r="BG236" i="1"/>
  <c r="BF236" i="1"/>
  <c r="BG235" i="1"/>
  <c r="BF235" i="1"/>
  <c r="BG234" i="1"/>
  <c r="BF234" i="1"/>
  <c r="BG233" i="1"/>
  <c r="BF233" i="1"/>
  <c r="BG232" i="1"/>
  <c r="BF232" i="1"/>
  <c r="BG231" i="1"/>
  <c r="BF231" i="1"/>
  <c r="BG230" i="1"/>
  <c r="BF230" i="1"/>
  <c r="BG229" i="1"/>
  <c r="BF229" i="1"/>
  <c r="BG228" i="1"/>
  <c r="BF228" i="1"/>
  <c r="BG227" i="1"/>
  <c r="BF227" i="1"/>
  <c r="BG226" i="1"/>
  <c r="BF226" i="1"/>
  <c r="BG225" i="1"/>
  <c r="BF225" i="1"/>
  <c r="BG224" i="1"/>
  <c r="BF224" i="1"/>
  <c r="BG223" i="1"/>
  <c r="BF223" i="1"/>
  <c r="BG222" i="1"/>
  <c r="BF222" i="1"/>
  <c r="BG221" i="1"/>
  <c r="BF221" i="1"/>
  <c r="BG220" i="1"/>
  <c r="BF220" i="1"/>
  <c r="BG219" i="1"/>
  <c r="BF219" i="1"/>
  <c r="BG218" i="1"/>
  <c r="BF218" i="1"/>
  <c r="BG217" i="1"/>
  <c r="BF217" i="1"/>
  <c r="BG216" i="1"/>
  <c r="BF216" i="1"/>
  <c r="BG215" i="1"/>
  <c r="BF215" i="1"/>
  <c r="BG214" i="1"/>
  <c r="BF214" i="1"/>
  <c r="BG213" i="1"/>
  <c r="BF213" i="1"/>
  <c r="BG212" i="1"/>
  <c r="BF212" i="1"/>
  <c r="BG211" i="1"/>
  <c r="BF211" i="1"/>
  <c r="BG210" i="1"/>
  <c r="BF210" i="1"/>
  <c r="BG209" i="1"/>
  <c r="BF209" i="1"/>
  <c r="BG208" i="1"/>
  <c r="BF208" i="1"/>
  <c r="BG207" i="1"/>
  <c r="BF207" i="1"/>
  <c r="BG206" i="1"/>
  <c r="BF206" i="1"/>
  <c r="BG205" i="1"/>
  <c r="BF205" i="1"/>
  <c r="BG204" i="1"/>
  <c r="BF204" i="1"/>
  <c r="BG203" i="1"/>
  <c r="BF203" i="1"/>
  <c r="BG202" i="1"/>
  <c r="BF202" i="1"/>
  <c r="BG201" i="1"/>
  <c r="BF201" i="1"/>
  <c r="BG200" i="1"/>
  <c r="BF200" i="1"/>
  <c r="BG199" i="1"/>
  <c r="BF199" i="1"/>
  <c r="BG198" i="1"/>
  <c r="BF198" i="1"/>
  <c r="BG197" i="1"/>
  <c r="BF197" i="1"/>
  <c r="BG196" i="1"/>
  <c r="BF196" i="1"/>
  <c r="BG195" i="1"/>
  <c r="BF195" i="1"/>
  <c r="BG194" i="1"/>
  <c r="BF194" i="1"/>
  <c r="BG193" i="1"/>
  <c r="BF193" i="1"/>
  <c r="BG192" i="1"/>
  <c r="BF192" i="1"/>
  <c r="BG191" i="1"/>
  <c r="BF191" i="1"/>
  <c r="BG190" i="1"/>
  <c r="BF190" i="1"/>
  <c r="BG189" i="1"/>
  <c r="BF189" i="1"/>
  <c r="BG188" i="1"/>
  <c r="BF188" i="1"/>
  <c r="BG187" i="1"/>
  <c r="BF187" i="1"/>
  <c r="BG186" i="1"/>
  <c r="BF186" i="1"/>
  <c r="BG185" i="1"/>
  <c r="BF185" i="1"/>
  <c r="BG184" i="1"/>
  <c r="BF184" i="1"/>
  <c r="BG183" i="1"/>
  <c r="BF183" i="1"/>
  <c r="BG182" i="1"/>
  <c r="BF182" i="1"/>
  <c r="BG181" i="1"/>
  <c r="BF181" i="1"/>
  <c r="BG180" i="1"/>
  <c r="BF180" i="1"/>
  <c r="BG179" i="1"/>
  <c r="BF179" i="1"/>
  <c r="BG178" i="1"/>
  <c r="BF178" i="1"/>
  <c r="BG177" i="1"/>
  <c r="BF177" i="1"/>
  <c r="BG176" i="1"/>
  <c r="BF176" i="1"/>
  <c r="BG175" i="1"/>
  <c r="BF175" i="1"/>
  <c r="BG174" i="1"/>
  <c r="BF174" i="1"/>
  <c r="BG173" i="1"/>
  <c r="BF173" i="1"/>
  <c r="BG172" i="1"/>
  <c r="BF172" i="1"/>
  <c r="BG171" i="1"/>
  <c r="BF171" i="1"/>
  <c r="BG170" i="1"/>
  <c r="BF170" i="1"/>
  <c r="BG169" i="1"/>
  <c r="BF169" i="1"/>
  <c r="BG168" i="1"/>
  <c r="BF168" i="1"/>
  <c r="BG167" i="1"/>
  <c r="BF167" i="1"/>
  <c r="BG166" i="1"/>
  <c r="BF166" i="1"/>
  <c r="BG165" i="1"/>
  <c r="BF165" i="1"/>
  <c r="BG164" i="1"/>
  <c r="BF164" i="1"/>
  <c r="BG163" i="1"/>
  <c r="BF163" i="1"/>
  <c r="BG162" i="1"/>
  <c r="BF162" i="1"/>
  <c r="BG161" i="1"/>
  <c r="BF161" i="1"/>
  <c r="BG160" i="1"/>
  <c r="BF160" i="1"/>
  <c r="BG159" i="1"/>
  <c r="BF159" i="1"/>
  <c r="BG158" i="1"/>
  <c r="BF158" i="1"/>
  <c r="BG157" i="1"/>
  <c r="BF157" i="1"/>
  <c r="BG156" i="1"/>
  <c r="BF156" i="1"/>
  <c r="BG155" i="1"/>
  <c r="BF155" i="1"/>
  <c r="BG154" i="1"/>
  <c r="BF154" i="1"/>
  <c r="BG153" i="1"/>
  <c r="BF153" i="1"/>
  <c r="BG152" i="1"/>
  <c r="BF152" i="1"/>
  <c r="BG151" i="1"/>
  <c r="BF151" i="1"/>
  <c r="BG150" i="1"/>
  <c r="BF150" i="1"/>
  <c r="BG149" i="1"/>
  <c r="BF149" i="1"/>
  <c r="BG148" i="1"/>
  <c r="BF148" i="1"/>
  <c r="BG147" i="1"/>
  <c r="BF147" i="1"/>
  <c r="BG146" i="1"/>
  <c r="BF146" i="1"/>
  <c r="BG145" i="1"/>
  <c r="BF145" i="1"/>
  <c r="BG144" i="1"/>
  <c r="BF144" i="1"/>
  <c r="BG143" i="1"/>
  <c r="BF143" i="1"/>
  <c r="BG142" i="1"/>
  <c r="BF142" i="1"/>
  <c r="BG141" i="1"/>
  <c r="BF141" i="1"/>
  <c r="BG140" i="1"/>
  <c r="BF140" i="1"/>
  <c r="BG139" i="1"/>
  <c r="BF139" i="1"/>
  <c r="BG138" i="1"/>
  <c r="BF138" i="1"/>
  <c r="BG137" i="1"/>
  <c r="BF137" i="1"/>
  <c r="BG136" i="1"/>
  <c r="BF136" i="1"/>
  <c r="BG135" i="1"/>
  <c r="BF135" i="1"/>
  <c r="BG134" i="1"/>
  <c r="BF134" i="1"/>
  <c r="BG133" i="1"/>
  <c r="BF133" i="1"/>
  <c r="BG132" i="1"/>
  <c r="BF132" i="1"/>
  <c r="BG131" i="1"/>
  <c r="BF131" i="1"/>
  <c r="BG130" i="1"/>
  <c r="BF130" i="1"/>
  <c r="BG129" i="1"/>
  <c r="BF129" i="1"/>
  <c r="BG128" i="1"/>
  <c r="BF128" i="1"/>
  <c r="BG127" i="1"/>
  <c r="BF127" i="1"/>
  <c r="BG126" i="1"/>
  <c r="BF126" i="1"/>
  <c r="BG125" i="1"/>
  <c r="BF125" i="1"/>
  <c r="BG124" i="1"/>
  <c r="BF124" i="1"/>
  <c r="BG123" i="1"/>
  <c r="BF123" i="1"/>
  <c r="BG122" i="1"/>
  <c r="BF122" i="1"/>
  <c r="BG121" i="1"/>
  <c r="BF121" i="1"/>
  <c r="BG120" i="1"/>
  <c r="BF120" i="1"/>
  <c r="BG119" i="1"/>
  <c r="BF119" i="1"/>
  <c r="BG118" i="1"/>
  <c r="BF118" i="1"/>
  <c r="BG117" i="1"/>
  <c r="BF117" i="1"/>
  <c r="BG116" i="1"/>
  <c r="BF116" i="1"/>
  <c r="BG115" i="1"/>
  <c r="BF115" i="1"/>
  <c r="BG114" i="1"/>
  <c r="BF114" i="1"/>
  <c r="BG113" i="1"/>
  <c r="BF113" i="1"/>
  <c r="BG112" i="1"/>
  <c r="BF112" i="1"/>
  <c r="BG111" i="1"/>
  <c r="BF111" i="1"/>
  <c r="BG110" i="1"/>
  <c r="BF110" i="1"/>
  <c r="BG109" i="1"/>
  <c r="BF109" i="1"/>
  <c r="BG108" i="1"/>
  <c r="BF108" i="1"/>
  <c r="BG107" i="1"/>
  <c r="BF107" i="1"/>
  <c r="BG106" i="1"/>
  <c r="BF106" i="1"/>
  <c r="BG105" i="1"/>
  <c r="BF105" i="1"/>
  <c r="BG104" i="1"/>
  <c r="BF104" i="1"/>
  <c r="BG103" i="1"/>
  <c r="BF103" i="1"/>
  <c r="BG102" i="1"/>
  <c r="BF102" i="1"/>
  <c r="BG101" i="1"/>
  <c r="BF101" i="1"/>
  <c r="BG100" i="1"/>
  <c r="BF100" i="1"/>
  <c r="BG99" i="1"/>
  <c r="BF99" i="1"/>
  <c r="BG98" i="1"/>
  <c r="BF98" i="1"/>
  <c r="BG97" i="1"/>
  <c r="BF97" i="1"/>
  <c r="BG96" i="1"/>
  <c r="BF96" i="1"/>
  <c r="BG95" i="1"/>
  <c r="BF95" i="1"/>
  <c r="BG94" i="1"/>
  <c r="BF94" i="1"/>
  <c r="BG93" i="1"/>
  <c r="BF93" i="1"/>
  <c r="BG92" i="1"/>
  <c r="BF92" i="1"/>
  <c r="BG91" i="1"/>
  <c r="BF91" i="1"/>
  <c r="BG90" i="1"/>
  <c r="BF90" i="1"/>
  <c r="BG89" i="1"/>
  <c r="BF89" i="1"/>
  <c r="BG88" i="1"/>
  <c r="BF88" i="1"/>
  <c r="BG87" i="1"/>
  <c r="BF87" i="1"/>
  <c r="BG86" i="1"/>
  <c r="BF86" i="1"/>
  <c r="BG85" i="1"/>
  <c r="BF85" i="1"/>
  <c r="BG84" i="1"/>
  <c r="BF84" i="1"/>
  <c r="BG83" i="1"/>
  <c r="BF83" i="1"/>
  <c r="BG82" i="1"/>
  <c r="BF82" i="1"/>
  <c r="BG81" i="1"/>
  <c r="BF81" i="1"/>
  <c r="BG80" i="1"/>
  <c r="BF80" i="1"/>
  <c r="BG79" i="1"/>
  <c r="BF79" i="1"/>
  <c r="BG78" i="1"/>
  <c r="BF78" i="1"/>
  <c r="BG77" i="1"/>
  <c r="BF77" i="1"/>
  <c r="BG76" i="1"/>
  <c r="BF76" i="1"/>
  <c r="BG75" i="1"/>
  <c r="BF75" i="1"/>
  <c r="BG74" i="1"/>
  <c r="BF74" i="1"/>
  <c r="BG73" i="1"/>
  <c r="BF73" i="1"/>
  <c r="BG72" i="1"/>
  <c r="BF72" i="1"/>
  <c r="BG71" i="1"/>
  <c r="BF71" i="1"/>
  <c r="BG70" i="1"/>
  <c r="BF70" i="1"/>
  <c r="BG69" i="1"/>
  <c r="BF69" i="1"/>
  <c r="BG68" i="1"/>
  <c r="BF68" i="1"/>
  <c r="BG67" i="1"/>
  <c r="BF67" i="1"/>
  <c r="BG66" i="1"/>
  <c r="BF66" i="1"/>
  <c r="BG65" i="1"/>
  <c r="BF65" i="1"/>
  <c r="BG64" i="1"/>
  <c r="BF64" i="1"/>
  <c r="BG63" i="1"/>
  <c r="BF63" i="1"/>
  <c r="BG62" i="1"/>
  <c r="BF62" i="1"/>
  <c r="BG61" i="1"/>
  <c r="BF61" i="1"/>
  <c r="BG60" i="1"/>
  <c r="BF60" i="1"/>
  <c r="BG59" i="1"/>
  <c r="BF59" i="1"/>
  <c r="BG58" i="1"/>
  <c r="BF58" i="1"/>
  <c r="BG57" i="1"/>
  <c r="BF57" i="1"/>
  <c r="BG56" i="1"/>
  <c r="BF56" i="1"/>
  <c r="BG55" i="1"/>
  <c r="BF55" i="1"/>
  <c r="BG54" i="1"/>
  <c r="BF54" i="1"/>
  <c r="BG53" i="1"/>
  <c r="BF53" i="1"/>
  <c r="BG52" i="1"/>
  <c r="BF52" i="1"/>
  <c r="BG51" i="1"/>
  <c r="BF51" i="1"/>
  <c r="BG50" i="1"/>
  <c r="BF50" i="1"/>
  <c r="BG49" i="1"/>
  <c r="BF49" i="1"/>
  <c r="BG48" i="1"/>
  <c r="BF48" i="1"/>
  <c r="BG47" i="1"/>
  <c r="BF47" i="1"/>
  <c r="BG46" i="1"/>
  <c r="BF46" i="1"/>
  <c r="BG45" i="1"/>
  <c r="BF45" i="1"/>
  <c r="BG44" i="1"/>
  <c r="BF44" i="1"/>
  <c r="BG43" i="1"/>
  <c r="BF43" i="1"/>
  <c r="BG42" i="1"/>
  <c r="BF42" i="1"/>
  <c r="BG41" i="1"/>
  <c r="BF41" i="1"/>
  <c r="BG40" i="1"/>
  <c r="BF40" i="1"/>
  <c r="BG39" i="1"/>
  <c r="BF39" i="1"/>
  <c r="BG38" i="1"/>
  <c r="BF38" i="1"/>
  <c r="BG37" i="1"/>
  <c r="BF37" i="1"/>
  <c r="BG36" i="1"/>
  <c r="BF36" i="1"/>
  <c r="BG35" i="1"/>
  <c r="BF35" i="1"/>
  <c r="BG34" i="1"/>
  <c r="BF34" i="1"/>
  <c r="BG33" i="1"/>
  <c r="BF33" i="1"/>
  <c r="BG32" i="1"/>
  <c r="BF32" i="1"/>
  <c r="BG31" i="1"/>
  <c r="BF31" i="1"/>
  <c r="BG30" i="1"/>
  <c r="BF30" i="1"/>
  <c r="BG29" i="1"/>
  <c r="BF29" i="1"/>
  <c r="BG28" i="1"/>
  <c r="BF28" i="1"/>
  <c r="BG27" i="1"/>
  <c r="BF27" i="1"/>
  <c r="BG26" i="1"/>
  <c r="BF26" i="1"/>
  <c r="BG25" i="1"/>
  <c r="BF25" i="1"/>
  <c r="BG24" i="1"/>
  <c r="BF24" i="1"/>
  <c r="BG23" i="1"/>
  <c r="BF23" i="1"/>
  <c r="BG22" i="1"/>
  <c r="BF22" i="1"/>
  <c r="BG21" i="1"/>
  <c r="BF21" i="1"/>
  <c r="BG20" i="1"/>
  <c r="BF20" i="1"/>
  <c r="BG19" i="1"/>
  <c r="BF19" i="1"/>
  <c r="BG18" i="1"/>
  <c r="BF18" i="1"/>
  <c r="BG17" i="1"/>
  <c r="BF17" i="1"/>
  <c r="BG16" i="1"/>
  <c r="BF16" i="1"/>
  <c r="BG15" i="1"/>
  <c r="BF15" i="1"/>
  <c r="BG14" i="1"/>
  <c r="BF14" i="1"/>
  <c r="BG13" i="1"/>
  <c r="BF13" i="1"/>
  <c r="BG12" i="1"/>
  <c r="BF12" i="1"/>
  <c r="BG11" i="1"/>
  <c r="BF11" i="1"/>
  <c r="BG10" i="1"/>
  <c r="BF10" i="1"/>
  <c r="BG9" i="1"/>
  <c r="BF9" i="1"/>
  <c r="BG8" i="1"/>
  <c r="BF8" i="1"/>
  <c r="BG7" i="1"/>
  <c r="BF7" i="1"/>
  <c r="BG6" i="1"/>
  <c r="BF6" i="1"/>
  <c r="BG5" i="1"/>
  <c r="BF5" i="1"/>
  <c r="BG4" i="1"/>
  <c r="BF4" i="1"/>
  <c r="BG3" i="1"/>
  <c r="BF3" i="1"/>
  <c r="BG2" i="1"/>
  <c r="BF2" i="1"/>
  <c r="BH327" i="1"/>
  <c r="BH326" i="1"/>
  <c r="BH325" i="1"/>
  <c r="BH324" i="1"/>
  <c r="BH323" i="1"/>
  <c r="BH322" i="1"/>
  <c r="BH321" i="1"/>
  <c r="BH320" i="1"/>
  <c r="BH319" i="1"/>
  <c r="BH318" i="1"/>
  <c r="BH317" i="1"/>
  <c r="BH316" i="1"/>
  <c r="BH315" i="1"/>
  <c r="BH314" i="1"/>
  <c r="BH313" i="1"/>
  <c r="BH312" i="1"/>
  <c r="BH311" i="1"/>
  <c r="BH310" i="1"/>
  <c r="BH309" i="1"/>
  <c r="BH308" i="1"/>
  <c r="BH307" i="1"/>
  <c r="BH306" i="1"/>
  <c r="BH305" i="1"/>
  <c r="BH304" i="1"/>
  <c r="BH303" i="1"/>
  <c r="BH302" i="1"/>
  <c r="BH301" i="1"/>
  <c r="BH300" i="1"/>
  <c r="BH299" i="1"/>
  <c r="BH298" i="1"/>
  <c r="BH297" i="1"/>
  <c r="BH296" i="1"/>
  <c r="BH295" i="1"/>
  <c r="BH294" i="1"/>
  <c r="BH293" i="1"/>
  <c r="BH292" i="1"/>
  <c r="BH291" i="1"/>
  <c r="BH290" i="1"/>
  <c r="BH289" i="1"/>
  <c r="BH288" i="1"/>
  <c r="BH287" i="1"/>
  <c r="BH286" i="1"/>
  <c r="BH285" i="1"/>
  <c r="BH284" i="1"/>
  <c r="BH283" i="1"/>
  <c r="BH282" i="1"/>
  <c r="BH281" i="1"/>
  <c r="BH280" i="1"/>
  <c r="BH279" i="1"/>
  <c r="BH278" i="1"/>
  <c r="BH277" i="1"/>
  <c r="BH276" i="1"/>
  <c r="BH275" i="1"/>
  <c r="BH274" i="1"/>
  <c r="BH273" i="1"/>
  <c r="BH272" i="1"/>
  <c r="BH271" i="1"/>
  <c r="BH270" i="1"/>
  <c r="BH269" i="1"/>
  <c r="BH268" i="1"/>
  <c r="BH267" i="1"/>
  <c r="BH266" i="1"/>
  <c r="BH265" i="1"/>
  <c r="BH264" i="1"/>
  <c r="BH263" i="1"/>
  <c r="BH262" i="1"/>
  <c r="BH261" i="1"/>
  <c r="BH260" i="1"/>
  <c r="BH259" i="1"/>
  <c r="BH258" i="1"/>
  <c r="BH257" i="1"/>
  <c r="BH256" i="1"/>
  <c r="BH255" i="1"/>
  <c r="BH254" i="1"/>
  <c r="BH253" i="1"/>
  <c r="BH252" i="1"/>
  <c r="BH251" i="1"/>
  <c r="BH250" i="1"/>
  <c r="BH249" i="1"/>
  <c r="BH248" i="1"/>
  <c r="BH247" i="1"/>
  <c r="BH246" i="1"/>
  <c r="BH245" i="1"/>
  <c r="BH244" i="1"/>
  <c r="BH243" i="1"/>
  <c r="BH242" i="1"/>
  <c r="BH241" i="1"/>
  <c r="BH240" i="1"/>
  <c r="BH239" i="1"/>
  <c r="BH238" i="1"/>
  <c r="BH237" i="1"/>
  <c r="BH236" i="1"/>
  <c r="BH235" i="1"/>
  <c r="BH234" i="1"/>
  <c r="BH233" i="1"/>
  <c r="BH232" i="1"/>
  <c r="BH231" i="1"/>
  <c r="BH230" i="1"/>
  <c r="BH229" i="1"/>
  <c r="BH228" i="1"/>
  <c r="BH227" i="1"/>
  <c r="BH226" i="1"/>
  <c r="BH225" i="1"/>
  <c r="BH224" i="1"/>
  <c r="BH223" i="1"/>
  <c r="BH222" i="1"/>
  <c r="BH221" i="1"/>
  <c r="BH220" i="1"/>
  <c r="BH219" i="1"/>
  <c r="BH218" i="1"/>
  <c r="BH217" i="1"/>
  <c r="BH216" i="1"/>
  <c r="BH215" i="1"/>
  <c r="BH214" i="1"/>
  <c r="BH213" i="1"/>
  <c r="BH212" i="1"/>
  <c r="BH211" i="1"/>
  <c r="BH210" i="1"/>
  <c r="BH209" i="1"/>
  <c r="BH208" i="1"/>
  <c r="BH207" i="1"/>
  <c r="BH206" i="1"/>
  <c r="BH205" i="1"/>
  <c r="BH204" i="1"/>
  <c r="BH203" i="1"/>
  <c r="BH202" i="1"/>
  <c r="BH201" i="1"/>
  <c r="BH200" i="1"/>
  <c r="BH199" i="1"/>
  <c r="BH198" i="1"/>
  <c r="BH197" i="1"/>
  <c r="BH196" i="1"/>
  <c r="BH195" i="1"/>
  <c r="BH194" i="1"/>
  <c r="BH193" i="1"/>
  <c r="BH192" i="1"/>
  <c r="BH191" i="1"/>
  <c r="BH190" i="1"/>
  <c r="BH189" i="1"/>
  <c r="BH188" i="1"/>
  <c r="BH187" i="1"/>
  <c r="BH186" i="1"/>
  <c r="BH185" i="1"/>
  <c r="BH184" i="1"/>
  <c r="BH183" i="1"/>
  <c r="BH182" i="1"/>
  <c r="BH181" i="1"/>
  <c r="BH180" i="1"/>
  <c r="BH179" i="1"/>
  <c r="BH178" i="1"/>
  <c r="BH177" i="1"/>
  <c r="BH176" i="1"/>
  <c r="BH175" i="1"/>
  <c r="BH174" i="1"/>
  <c r="BH173" i="1"/>
  <c r="BH172" i="1"/>
  <c r="BH171" i="1"/>
  <c r="BH170" i="1"/>
  <c r="BH169" i="1"/>
  <c r="BH168" i="1"/>
  <c r="BH167" i="1"/>
  <c r="BH166" i="1"/>
  <c r="BH165" i="1"/>
  <c r="BH164" i="1"/>
  <c r="BH163" i="1"/>
  <c r="BH162" i="1"/>
  <c r="BH161" i="1"/>
  <c r="BH160" i="1"/>
  <c r="BH159" i="1"/>
  <c r="BH158" i="1"/>
  <c r="BH157" i="1"/>
  <c r="BH156" i="1"/>
  <c r="BH155" i="1"/>
  <c r="BH154" i="1"/>
  <c r="BH153" i="1"/>
  <c r="BH152" i="1"/>
  <c r="BH151" i="1"/>
  <c r="BH150" i="1"/>
  <c r="BH149" i="1"/>
  <c r="BH148" i="1"/>
  <c r="BH147" i="1"/>
  <c r="BH146" i="1"/>
  <c r="BH145" i="1"/>
  <c r="BH144" i="1"/>
  <c r="BH143" i="1"/>
  <c r="BH142" i="1"/>
  <c r="BH141" i="1"/>
  <c r="BH140" i="1"/>
  <c r="BH139" i="1"/>
  <c r="BH138" i="1"/>
  <c r="BH137" i="1"/>
  <c r="BH136" i="1"/>
  <c r="BH135" i="1"/>
  <c r="BH134" i="1"/>
  <c r="BH133" i="1"/>
  <c r="BH132" i="1"/>
  <c r="BH131" i="1"/>
  <c r="BH130" i="1"/>
  <c r="BH129" i="1"/>
  <c r="BH128" i="1"/>
  <c r="BH127" i="1"/>
  <c r="BH126" i="1"/>
  <c r="BH125" i="1"/>
  <c r="BH124" i="1"/>
  <c r="BH123" i="1"/>
  <c r="BH122" i="1"/>
  <c r="BH121" i="1"/>
  <c r="BH120" i="1"/>
  <c r="BH119" i="1"/>
  <c r="BH118" i="1"/>
  <c r="BH117" i="1"/>
  <c r="BH116" i="1"/>
  <c r="BH115" i="1"/>
  <c r="BH114" i="1"/>
  <c r="BH113" i="1"/>
  <c r="BH112" i="1"/>
  <c r="BH111" i="1"/>
  <c r="BH110" i="1"/>
  <c r="BH109" i="1"/>
  <c r="BH108" i="1"/>
  <c r="BH107" i="1"/>
  <c r="BH106" i="1"/>
  <c r="BH105" i="1"/>
  <c r="BH104" i="1"/>
  <c r="BH103" i="1"/>
  <c r="BH102" i="1"/>
  <c r="BH101" i="1"/>
  <c r="BH100" i="1"/>
  <c r="BH99" i="1"/>
  <c r="BH98" i="1"/>
  <c r="BH97" i="1"/>
  <c r="BH96" i="1"/>
  <c r="BH95" i="1"/>
  <c r="BH94" i="1"/>
  <c r="BH93" i="1"/>
  <c r="BH92" i="1"/>
  <c r="BH91" i="1"/>
  <c r="BH90" i="1"/>
  <c r="BH89" i="1"/>
  <c r="BH88" i="1"/>
  <c r="BH87" i="1"/>
  <c r="BH86" i="1"/>
  <c r="BH85" i="1"/>
  <c r="BH84" i="1"/>
  <c r="BH83" i="1"/>
  <c r="BH82" i="1"/>
  <c r="BH81" i="1"/>
  <c r="BH80" i="1"/>
  <c r="BH79" i="1"/>
  <c r="BH78" i="1"/>
  <c r="BH77" i="1"/>
  <c r="BH76" i="1"/>
  <c r="BH75" i="1"/>
  <c r="BH74" i="1"/>
  <c r="BH73" i="1"/>
  <c r="BH72" i="1"/>
  <c r="BH71" i="1"/>
  <c r="BH70" i="1"/>
  <c r="BH69" i="1"/>
  <c r="BH68" i="1"/>
  <c r="BH67" i="1"/>
  <c r="BH66" i="1"/>
  <c r="BH65" i="1"/>
  <c r="BH64" i="1"/>
  <c r="BH63" i="1"/>
  <c r="BH62" i="1"/>
  <c r="BH61" i="1"/>
  <c r="BH60" i="1"/>
  <c r="BH59" i="1"/>
  <c r="BH58" i="1"/>
  <c r="BH57" i="1"/>
  <c r="BH56" i="1"/>
  <c r="BH55" i="1"/>
  <c r="BH54" i="1"/>
  <c r="BH53" i="1"/>
  <c r="BH52" i="1"/>
  <c r="BH51" i="1"/>
  <c r="BH50" i="1"/>
  <c r="BH49" i="1"/>
  <c r="BH48" i="1"/>
  <c r="BH47" i="1"/>
  <c r="BH46" i="1"/>
  <c r="BH45" i="1"/>
  <c r="BH44" i="1"/>
  <c r="BH43" i="1"/>
  <c r="BH42" i="1"/>
  <c r="BH41" i="1"/>
  <c r="BH40" i="1"/>
  <c r="BH39" i="1"/>
  <c r="BH38" i="1"/>
  <c r="BH37" i="1"/>
  <c r="BH36" i="1"/>
  <c r="BH35" i="1"/>
  <c r="BH34" i="1"/>
  <c r="BH33" i="1"/>
  <c r="BH32" i="1"/>
  <c r="BH31" i="1"/>
  <c r="BH30" i="1"/>
  <c r="BH29" i="1"/>
  <c r="BH28" i="1"/>
  <c r="BH27" i="1"/>
  <c r="BH26" i="1"/>
  <c r="BH25" i="1"/>
  <c r="BH24" i="1"/>
  <c r="BH23" i="1"/>
  <c r="BH22" i="1"/>
  <c r="BH21" i="1"/>
  <c r="BH20" i="1"/>
  <c r="BH19" i="1"/>
  <c r="BH18" i="1"/>
  <c r="BH17" i="1"/>
  <c r="BH16" i="1"/>
  <c r="BH15" i="1"/>
  <c r="BH14" i="1"/>
  <c r="BH13" i="1"/>
  <c r="BH12" i="1"/>
  <c r="BH11" i="1"/>
  <c r="BH10" i="1"/>
  <c r="BH9" i="1"/>
  <c r="BH8" i="1"/>
  <c r="BH7" i="1"/>
  <c r="BH6" i="1"/>
  <c r="BH5" i="1"/>
  <c r="BH4" i="1"/>
  <c r="BH3" i="1"/>
  <c r="BH2" i="1"/>
</calcChain>
</file>

<file path=xl/sharedStrings.xml><?xml version="1.0" encoding="utf-8"?>
<sst xmlns="http://schemas.openxmlformats.org/spreadsheetml/2006/main" count="3227" uniqueCount="472">
  <si>
    <t>nit</t>
  </si>
  <si>
    <t>n_acta</t>
  </si>
  <si>
    <t>razon_social</t>
  </si>
  <si>
    <t>fecha_cruce</t>
  </si>
  <si>
    <t>fecha_cita</t>
  </si>
  <si>
    <t>prioridad</t>
  </si>
  <si>
    <t>responsable</t>
  </si>
  <si>
    <t>Calsificacion IPS</t>
  </si>
  <si>
    <t>vr_reportado_ips_actual</t>
  </si>
  <si>
    <t>no_contabilizado_pbs</t>
  </si>
  <si>
    <t>no_contabilizado_no_pbs</t>
  </si>
  <si>
    <t>no_contabilizado_pac</t>
  </si>
  <si>
    <t>vr_contabilizado_pbs</t>
  </si>
  <si>
    <t>vr_contabilizado_no_pbs</t>
  </si>
  <si>
    <t>vr_contabilizado_no_pbs_p_final</t>
  </si>
  <si>
    <t>vr_contabilizado_ppto_maximo</t>
  </si>
  <si>
    <t>vr_contabilizado_fome</t>
  </si>
  <si>
    <t>vr_contabilizado_montos_fijos</t>
  </si>
  <si>
    <t>vr_contabilizado_pac</t>
  </si>
  <si>
    <t>facturacion_en_proceso</t>
  </si>
  <si>
    <t>anuladas</t>
  </si>
  <si>
    <t>glosas</t>
  </si>
  <si>
    <t>devoluciones</t>
  </si>
  <si>
    <t>validar_rips</t>
  </si>
  <si>
    <t>vr_no_radicadas</t>
  </si>
  <si>
    <t>saldo_posterior_corte</t>
  </si>
  <si>
    <t>vr_pendiente_por_legalizar</t>
  </si>
  <si>
    <t>Etiqueta de color</t>
  </si>
  <si>
    <t>Id. de activo de cumplimiento normativo</t>
  </si>
  <si>
    <t>Tipo de contenido</t>
  </si>
  <si>
    <t>estado</t>
  </si>
  <si>
    <t>motivo</t>
  </si>
  <si>
    <t>notificacion</t>
  </si>
  <si>
    <t>observaciones</t>
  </si>
  <si>
    <t>fecha_respuesta</t>
  </si>
  <si>
    <t>tipo_cita</t>
  </si>
  <si>
    <t>Formato</t>
  </si>
  <si>
    <t>fecha_notificacion</t>
  </si>
  <si>
    <t>respuesta</t>
  </si>
  <si>
    <t>not</t>
  </si>
  <si>
    <t>fecha_validar</t>
  </si>
  <si>
    <t>fecha_final</t>
  </si>
  <si>
    <t>motivo_devolucion</t>
  </si>
  <si>
    <t>comentario</t>
  </si>
  <si>
    <t>cartera_pac_30_dias</t>
  </si>
  <si>
    <t>cartera_pac_60_dias</t>
  </si>
  <si>
    <t>cartera_pac_90_dias</t>
  </si>
  <si>
    <t>cartera_pac_mayor_90</t>
  </si>
  <si>
    <t>cartera_pos_30_dias</t>
  </si>
  <si>
    <t>cartera_pos_60_dias</t>
  </si>
  <si>
    <t>cartera_pos_90_dias</t>
  </si>
  <si>
    <t>cartera_pos_mayor_90</t>
  </si>
  <si>
    <t>anticipos_contabilizados</t>
  </si>
  <si>
    <t>anticipos_adres</t>
  </si>
  <si>
    <t>mesa</t>
  </si>
  <si>
    <t>mes_mesa</t>
  </si>
  <si>
    <t>CRUCE</t>
  </si>
  <si>
    <t>FUNDACION COLOMBIANA DE CANCEROLOGIA CLINICA VIDA</t>
  </si>
  <si>
    <t>C011</t>
  </si>
  <si>
    <t>YSALAZARM</t>
  </si>
  <si>
    <t>MEDIANA</t>
  </si>
  <si>
    <t>Elemento</t>
  </si>
  <si>
    <t>CRUZADO</t>
  </si>
  <si>
    <t>Entidad con paz y salvo</t>
  </si>
  <si>
    <t>CARTERA</t>
  </si>
  <si>
    <t>CENTRO DE COLOPROCTOLOGIA Y ENDOSCOPIA DIGESTIVA DR. JOSE LUIS MONTES SAS</t>
  </si>
  <si>
    <t>BAJA</t>
  </si>
  <si>
    <t>ZULUAGA GRISALES SANDRA EUGENIA</t>
  </si>
  <si>
    <t>MEDICOS PAC</t>
  </si>
  <si>
    <t>CERRADO</t>
  </si>
  <si>
    <t>ACTA DE CRUCE</t>
  </si>
  <si>
    <t>FUNDACION OFTALMOLOGICA DE NARINO</t>
  </si>
  <si>
    <t>ENTREGA_NOVEDAD</t>
  </si>
  <si>
    <t>Entidad con paz y salvo para validacion y revision</t>
  </si>
  <si>
    <t>FIRMA CON NOVEDADES</t>
  </si>
  <si>
    <t>favor gestionar el paz y salvo y verificar si tenemos saldos en la cxp</t>
  </si>
  <si>
    <t>HOSPITAL UNIVERSITARIO SAN JOSE DE POPAYAN E S E</t>
  </si>
  <si>
    <t>GESDOC</t>
  </si>
  <si>
    <t>SGAITAN</t>
  </si>
  <si>
    <t>ALTA</t>
  </si>
  <si>
    <t>DEVOLUCION</t>
  </si>
  <si>
    <t>ACTA NO CUMPLE REQUISITOS</t>
  </si>
  <si>
    <t>Hola buen dia , no se envidecia la firma del analista de cxp agradezco corregir y enviar</t>
  </si>
  <si>
    <t>HOSPITAL SAN ROQUE</t>
  </si>
  <si>
    <t>BRENGIFO</t>
  </si>
  <si>
    <t>C011-SISPRO</t>
  </si>
  <si>
    <t>ESE SAN JOSE DE GUAVATA</t>
  </si>
  <si>
    <t>CENTRO DIAGNOSTICO DE ESPECIALISTAS LIMITADA CEDES LTDA</t>
  </si>
  <si>
    <t>FCASTILLOC</t>
  </si>
  <si>
    <t>ENTREGA</t>
  </si>
  <si>
    <t>SOCIEDAD COMERCIALIZADORA DE INSUMOS Y SERVICIOS MEDICOS S A S</t>
  </si>
  <si>
    <t>JPAEZR</t>
  </si>
  <si>
    <t>ACTA DE CRUCE SIN FIRMA</t>
  </si>
  <si>
    <t>CORP HOGARES CREA DE COLOMBIA SECC CALDAS</t>
  </si>
  <si>
    <t>IPS SALUD INTEGRAL KAIROS S.A.S</t>
  </si>
  <si>
    <t>IMORALESP</t>
  </si>
  <si>
    <t>CLINICA NEUROREHABILITAR LTDA</t>
  </si>
  <si>
    <t>JBOLIVAR</t>
  </si>
  <si>
    <t>ESE HOSPITAL SAN BERNABE</t>
  </si>
  <si>
    <t>DBUSTOSB</t>
  </si>
  <si>
    <t>NO ACUERDO</t>
  </si>
  <si>
    <t>CENTRO ONCOLOGICO DE ANTIOQUIA SA</t>
  </si>
  <si>
    <t>CLINICA COLOMBIANA DEL RINON S A</t>
  </si>
  <si>
    <t>INTEGRAL SOLUTIONS SD SAS</t>
  </si>
  <si>
    <t>LCARDONA</t>
  </si>
  <si>
    <t>CENTRO HOSPITALARIO DEL CARIBE SAS</t>
  </si>
  <si>
    <t>Se cierra caso por no firma de la IPS de esta acta de cartera. Después de enviar la depuración de cartera, se realiza 3 solicitudes de firma de acta a IPS, sin respuesta.</t>
  </si>
  <si>
    <t>ENDOGASTRO DEL CESAR SAS</t>
  </si>
  <si>
    <t>JSIERRAB</t>
  </si>
  <si>
    <t>Valores negativos, por valores mal aplicados por el prestador, y valores en diferencie cxp prestador indica que son facturas de julio y nos las relacionaron por ser cartera corte julio.</t>
  </si>
  <si>
    <t>ASISTRONIC S.A.S.</t>
  </si>
  <si>
    <t>EMPRESA SOCIAL DEL ESTADO HOSPITAL LOCAL DE CUBARRAL</t>
  </si>
  <si>
    <t>UNIDAD DE DIAGNOSTICO MEDICO UNIDIME SAS</t>
  </si>
  <si>
    <t>LACUNAR</t>
  </si>
  <si>
    <t>SALUD MEDICOS ESPECIALISTAS S.A</t>
  </si>
  <si>
    <t>IPS CLINICA GUARANDA SANA SAS</t>
  </si>
  <si>
    <t>CLINICA DE LA MUJER SAS</t>
  </si>
  <si>
    <t>OMARTINEZ</t>
  </si>
  <si>
    <t>65 IPS</t>
  </si>
  <si>
    <t>Firma IPS</t>
  </si>
  <si>
    <t>se debe realizar cita de depuración de cartera se evidencia saldos diferente a lo reportado en la cxp , agradezco realizar aclaración de saldos</t>
  </si>
  <si>
    <t>CENTRO DE SALUD DE TIMBIO ESE</t>
  </si>
  <si>
    <t>SOCIEDAD MEDICA SURSALUD SAS - SEDE NORTE</t>
  </si>
  <si>
    <t>LMUNOZA</t>
  </si>
  <si>
    <t>SIGMA MEDICAL CARE SAS</t>
  </si>
  <si>
    <t>MEDINUCLEAR LTDA PASTO</t>
  </si>
  <si>
    <t>CARDIO COUNTRY S A S</t>
  </si>
  <si>
    <t>HOSPITAL SAN JUAN BAUTISTA DE CHAPARRAL TOLIMA ESE</t>
  </si>
  <si>
    <t>ALOSADAM</t>
  </si>
  <si>
    <t>UNIDAD CARDIO QUIRURGICA DE NARINO SAS</t>
  </si>
  <si>
    <t>HOSPITAL UNIVERSITARIO DE LA SAMARITANA ESE</t>
  </si>
  <si>
    <t>ESE CENTRO DE SALUD MANUEL ELKIN PATARROYO</t>
  </si>
  <si>
    <t>VQUINTERO</t>
  </si>
  <si>
    <t>HOSPITAL SAN CARLOS ESE</t>
  </si>
  <si>
    <t>CLINICA JALLER LTDA</t>
  </si>
  <si>
    <t>JVASQUEZC</t>
  </si>
  <si>
    <t>FUNDACION PARA PREVENCION Y REHABILITACION DE LA DROGADICCION Y EL ALCOHOLISMO LIBERATE</t>
  </si>
  <si>
    <t>SERVICLINICOS DROMEDICA S A</t>
  </si>
  <si>
    <t>UNIDAD ESPECIALIZADA EN ALERGIA Y ENFERMEDAD RESPIRATORIA SAS</t>
  </si>
  <si>
    <t>SOCIEDAD LAS LAJAS SAS</t>
  </si>
  <si>
    <t>ALVIHOUSE IPS SAS</t>
  </si>
  <si>
    <t>ESE HOSPITAL RAFAEL PABA MANJARREZ</t>
  </si>
  <si>
    <t>CENTRO AMBULATORIO DE REHABILITACION INTEGRAL DEL CARIBE S.A.S.- CEARIC</t>
  </si>
  <si>
    <t>INTEGRA MEDICA COLOMBIA S.A</t>
  </si>
  <si>
    <t>FUNDACION CENTRO TERAPEUTICO IMPRONTA IPS</t>
  </si>
  <si>
    <t>ESE HOSPITAL INTEGRADO SABANA DE TORRES</t>
  </si>
  <si>
    <t>RADIOLOGOS ASOCIADOS S A</t>
  </si>
  <si>
    <t>VARGAS OROSTEGUI OSCAR OMAR</t>
  </si>
  <si>
    <t>INTERGASTRO SA</t>
  </si>
  <si>
    <t>FUNDACION NEFROUROS - NEIVA</t>
  </si>
  <si>
    <t>EMPRESA SOCIAL DEL ESTADO CENTRO DE SALUD SANTIAGO MALLAMA ESE</t>
  </si>
  <si>
    <t>JAPONTE</t>
  </si>
  <si>
    <t>BUEN DIA , FAVOR CAMBIAR LOS DATOS DEL FIRMA DE LA DIRECTORA POR LA COORDINACION FAVOR TENER PRESENTE PARA FUTURAS SOLICITUDES</t>
  </si>
  <si>
    <t>FUNDACION SOCIAL SOMOS CONSTRUCTORES DE VIDA "COVIDA"</t>
  </si>
  <si>
    <t>IPS reporta en correo electrónico no tener cartera  se solciita enviar paz y salvo  sa valida en CXP y no se evidencian saldos</t>
  </si>
  <si>
    <t>ESE CENTRO DE SALUD USIACURI JOSE MARIA FEREZ FARAH</t>
  </si>
  <si>
    <t>CLINICA DE LA VISION O.A.B. LTDA - VALLEDUPAR</t>
  </si>
  <si>
    <t>FUNDACION PARA LA SALUD LA BIOETICA Y EL MEDIO AMBIENTE - FUNSABIAM</t>
  </si>
  <si>
    <t>HOSPITAL UNIVERSITARIO DEPARTAMENTAL DE NARINO</t>
  </si>
  <si>
    <t>VALIDAR</t>
  </si>
  <si>
    <t>Analisis presenta las siguientes consideraciones:_x000D_
1) 4 facturas pen de contabilizar, las cuales dos por diferencia en la OP-PUC. Las otras dos presenta diferencias en la contabilizacion de la NI. Ambos casos reportados con la compañera Ximena._x000D_
2) 4 facturas en revision por la ips para su depuracion de la cxp_x000D_
3) 3 facturas con valores neg en pagos parciales. Ips en validacion._x000D_
4) 1 factura con valor negativo en saldo depurado ips. En validacion por el prestador.</t>
  </si>
  <si>
    <t>INNOVA IDEAS Y PROYECTOS SAS</t>
  </si>
  <si>
    <t>EMPRESA SOCIAL DEL ESTADO HOSPITAL MARIA INMC</t>
  </si>
  <si>
    <t>RED DE SALUD DEL SURORIENTE ESE</t>
  </si>
  <si>
    <t>CLINICA IPS CABECERA</t>
  </si>
  <si>
    <t>CLINICA DE SALUD MENTAL SANTA TERESA SAS</t>
  </si>
  <si>
    <t>CLINICA DEL OCCIDENTE S A</t>
  </si>
  <si>
    <t>TOP 30</t>
  </si>
  <si>
    <t>HOSPITAL SAN ROQUE ESE</t>
  </si>
  <si>
    <t>E S E HOSPITAL ORITO</t>
  </si>
  <si>
    <t>FUNDACION INSTITUTO NEUROLOGICO DE ANTIOQUIA</t>
  </si>
  <si>
    <t>RED DE SALUD DEL ORIENTE EMPRESA SOCIAL</t>
  </si>
  <si>
    <t>SO SERVICIOS MEDICOS Y OFTALMOLOGICOS SAS</t>
  </si>
  <si>
    <t>MEDICARTE SA</t>
  </si>
  <si>
    <t>CLINICA DE LA AMAZONIA IPS LTDA</t>
  </si>
  <si>
    <t>ESE HOSPITAL SAN RAFAEL DE EL ESPINAL</t>
  </si>
  <si>
    <t>HERRERA ARBELAEZ JUAN MANUEL</t>
  </si>
  <si>
    <t>MEDICO PAC ENVIA PAZ Y SALVO A CORTE 31/12/2024</t>
  </si>
  <si>
    <t>E S E HOSPITAL SAN JUAN DE DIOS DEL MUNICIPIO DE EL PEÑOL</t>
  </si>
  <si>
    <t>ESE CENTRO DE SALUD SAN MIGUEL</t>
  </si>
  <si>
    <t>CLINICA DE FRACTURAS SAS</t>
  </si>
  <si>
    <t>GILMEDICA LTDA</t>
  </si>
  <si>
    <t>ESE HOSPITAL SANTA MONICA</t>
  </si>
  <si>
    <t>OTTO BOCK HEALTH CARE ANDINA LTDA</t>
  </si>
  <si>
    <t>HOSPITAL SAN JOSE DEL MUNICIPIO DE MARIQUITA E S E</t>
  </si>
  <si>
    <t>Gesdoc-Proceso Extrajudicial</t>
  </si>
  <si>
    <t>ESE HOSPITAL UNIVERSITARIO SAN JORGE</t>
  </si>
  <si>
    <t>SAN DIEGO ODONTOLOGIA S.A.S</t>
  </si>
  <si>
    <t>CLINIMAGENES  SAS - TULUA</t>
  </si>
  <si>
    <t>E S E PASTO SALUD</t>
  </si>
  <si>
    <t>UNIDAD DE DIAGNÓSTICO Y ECOGRAFÍA MATERNOFETAL Y GINECOLÓGICO EL BOSQUE SAS - ECODIAGNÓSTICO EL BOSQ</t>
  </si>
  <si>
    <t>HOSPITAL SANTA ANA DE PIJAO QUINDIO ESE</t>
  </si>
  <si>
    <t>CLINICA ODENTIS 24 HORAS SAS</t>
  </si>
  <si>
    <t>CURAHELP SAS</t>
  </si>
  <si>
    <t>ESE HOSPITAL SAN ROQUE</t>
  </si>
  <si>
    <t>EMPRESAS MEDICAS DEL HUILA SAS</t>
  </si>
  <si>
    <t>IPS SAN FELIPE SAS</t>
  </si>
  <si>
    <t>UNIDAD MEDICA ESPECIALIZADA EN CABEZA CUELLO Y TËRAX DE SANTANDER S.A.S</t>
  </si>
  <si>
    <t>ESE HOSPITAL SANTANDER HERRERA DE PIVIJAY</t>
  </si>
  <si>
    <t>ESE HOSPITAL IVAN RESTREPO GOMEZ</t>
  </si>
  <si>
    <t>HEALTH CARS SAS</t>
  </si>
  <si>
    <t>FUNDACION FUNPAZ</t>
  </si>
  <si>
    <t>EMPRESA SOCIAL DEL ESTADO HOSPITAL LOCAL</t>
  </si>
  <si>
    <t>OTOMED ASISTENCIA MEDICA LTDA</t>
  </si>
  <si>
    <t>SPORT MEDICAL CENTER IPS GUSTAVO PORTELA SAS</t>
  </si>
  <si>
    <t>HOSPITAL INFANTIL LOS ANGELES</t>
  </si>
  <si>
    <t>SUBRED INTEGRADA DE SERVICIOS DE SALUD CENTRO ORIENTE ESE</t>
  </si>
  <si>
    <t>EMPRESA SOCIAL DEL ESTADO CENTRO DE SALUD SAN PABLO DE BORBUR</t>
  </si>
  <si>
    <t>ESE HOSPITAL CRISTO REY</t>
  </si>
  <si>
    <t>CLINICA PORVENIR LTDA</t>
  </si>
  <si>
    <t>IPS PUENTE DEL MEDIO SAS</t>
  </si>
  <si>
    <t>MEDICINA INTEGRAL DE ESPECIALIDADES MEIDE SAS</t>
  </si>
  <si>
    <t>AIR LIQUIDE COLOMBIA SAS</t>
  </si>
  <si>
    <t>SOLUCIONES HOSPITALARIAS DE COLOMBIA SAS</t>
  </si>
  <si>
    <t>HOSPITAL SAN JOSE ESE</t>
  </si>
  <si>
    <t>E S E SANTIAGO APOSTOL</t>
  </si>
  <si>
    <t>E S E HOSPITAL MARCO FELIPE AFANADOR DE TOCAIMA</t>
  </si>
  <si>
    <t>FUNDACION VALLE DEL LILI</t>
  </si>
  <si>
    <t>SOCIEDAD PRAGA S.A. SERVICIOS MEDICOS</t>
  </si>
  <si>
    <t>MEDICENTRO FAMILIAR IPS SAS</t>
  </si>
  <si>
    <t>buen dia no esta cargado el pdf</t>
  </si>
  <si>
    <t>EMPRESA SOCIAL DEL ESTADO HOSPITAL SAN VICENTE DE CHUCURI</t>
  </si>
  <si>
    <t>ESE SAN JUAN BOSCO</t>
  </si>
  <si>
    <t>CENTRO DE DIAGNOSTICO Y ATENCION DEL CARIBE SAS</t>
  </si>
  <si>
    <t>LOSCOBOS MEDICAL CENTER SAS</t>
  </si>
  <si>
    <t>Buen dia , se debe validar el nombre d ela direcora dentrro del acta agradezco corregir toda vez que el q esta firmando es la coordinacion</t>
  </si>
  <si>
    <t>EVOLUCIA S.A.S.</t>
  </si>
  <si>
    <t>CENTRO HOSPITAL DIVINO NINO E S E</t>
  </si>
  <si>
    <t>SALUD Y VIDA DEL LLANO SAS</t>
  </si>
  <si>
    <t>CLINICA BELLATRIZ S.A.S - PASTO</t>
  </si>
  <si>
    <t>SE CIERRA CASO CON REPORTE DE PAZ Y SALVO</t>
  </si>
  <si>
    <t>RINCON PARRA WILSON ORLANDO</t>
  </si>
  <si>
    <t>DISCOLMETS</t>
  </si>
  <si>
    <t>PROFESIONALES DE LA SALUD SA PROINSALUD SA</t>
  </si>
  <si>
    <t>ADMINISTRADORA CLINICA LA COLINA SAS</t>
  </si>
  <si>
    <t>SOCIEDAD PEDIATRICA DE LOS ANDES S.A</t>
  </si>
  <si>
    <t>CENTRO MEDICO AFICENTER S.A.S - TEQUENDAMA</t>
  </si>
  <si>
    <t>IPS UNIONSALUD SAS</t>
  </si>
  <si>
    <t>HOSPITAL SAN VICENTE DE PAUL DE FOMEQUE</t>
  </si>
  <si>
    <t>CLINICA DE OCCIDENTE SA</t>
  </si>
  <si>
    <t>CLINICA INTEGRAL SAN JORGE IPS SAS</t>
  </si>
  <si>
    <t>IPS SIN DIFERENCIAS.</t>
  </si>
  <si>
    <t>ESE VIDA SINU</t>
  </si>
  <si>
    <t>INVERSIONES LEAL MORA SAS</t>
  </si>
  <si>
    <t>SE HACE ENTREGA A LA IPS LAS 10 FACTURAS CON VALORES NEGATIVOS EN PAGOS PARCIALES. ASI MISMO, LAS 5 FACTURAS PARA VALIDAR CON SALDO NEGATIVO IPS DEPURADO. EN ESPERA DE RESPUESTA.</t>
  </si>
  <si>
    <t>UNIDADES DIAGNOSTICAS ESPECIALIZADAS SAS</t>
  </si>
  <si>
    <t>SIN CARTERA - IPS ENVIA PAZ Y SALVO Y SE LE INFORMA "Por favor enviar poder del representante legal hacia Maidy Viviana Vargas Duran, de no tener el poder se solicita enviar nuevamente el paz y salvo firmado por el representante legal o gerente"</t>
  </si>
  <si>
    <t>CLINICA OFTALMOLOGICA DE CALI S A</t>
  </si>
  <si>
    <t>SIN CARTERA "IPS INFORMA NO TENER SALDOS CON FAMISANAR SE SOLICITA EL ENVIO DEL PAZ Y SALVO A CORTE JULIO 2025"</t>
  </si>
  <si>
    <t>EMPRESA SOCIAL DEL ESTADO HOSPITAL SAN FRANCISCO DE ASIS</t>
  </si>
  <si>
    <t>HOSPITAL LA BUENA ESPERANZA DE YUMBO ESE</t>
  </si>
  <si>
    <t>CORREA MARTINEZ GUSTAVO ALBERTO</t>
  </si>
  <si>
    <t>ESE HOSPITAL REGIONAL OCCIDENTE</t>
  </si>
  <si>
    <t>HOSPITAL DEPARTAMENTAL SAN JUAN DE DIOS RIOSUCIO</t>
  </si>
  <si>
    <t>HOSPITAL NELSON RESTREPO MARTINEZ ESE</t>
  </si>
  <si>
    <t>CLINICA INTERNACIONAL DE ALTA TECNOLOGIA SAS</t>
  </si>
  <si>
    <t>COOPERATIVA DE SALUD SAN ESTEBAN</t>
  </si>
  <si>
    <t>CENTRO DE ENFERMEDADES HEPATICAS Y DIGESTIVAS SAS - CEHYD SAS</t>
  </si>
  <si>
    <t>PAZ Y SALVO A CORTE 31/12/2024-REMITO RESPUESTA DE LA IPS "Buenas tardes, me permito recordar que hace varios años no tenemos relación comercial con su entidad y que el último paz y salvo a generar se genera a principios de este año en el mes de febrero informando que dado la ausencia de relación comercial hace varios años, no se generarán nuevos certificados. _x000D_
Por favor, sacarnos de sus bases de datos como prestadores"</t>
  </si>
  <si>
    <t>PAZ Y SALVO</t>
  </si>
  <si>
    <t>GRUPO EMPRESARIAL JARBSALUD IPS SAS</t>
  </si>
  <si>
    <t>CLINICA TRAUMANORTE SAS</t>
  </si>
  <si>
    <t>E S E HOSPITAL MUNICIPAL DE EL DORADO</t>
  </si>
  <si>
    <t>MEDICADIZ SAS</t>
  </si>
  <si>
    <t>ESE HOSPITAL SAN CAMILO DE LELIS VEGACHI</t>
  </si>
  <si>
    <t>HOSPITAL ESPECIALIZADO GRANJA INTEGRAL ESE</t>
  </si>
  <si>
    <t>ESE BARRANCABERMEJA</t>
  </si>
  <si>
    <t>E S E HOSPITAL NUESTRA SENORA DEL PERPETUO SOCORRO</t>
  </si>
  <si>
    <t>FUNDACION NEUMOLOGICA COLOMBIANA</t>
  </si>
  <si>
    <t>Buen dia el acta no viene firmada por el analista de cuentas por pagar</t>
  </si>
  <si>
    <t>MEDICINA AMBULATORIA DOMICILIARIA SU SALUD S.A.S SIGLA MADSS</t>
  </si>
  <si>
    <t>ESCANOGRAFIA NEUROLOGICA S A</t>
  </si>
  <si>
    <t>INSTITUTO MUNICIPAL DE SALUD LA PLATA HUILA</t>
  </si>
  <si>
    <t>Persona con poder otorgado por la IPS</t>
  </si>
  <si>
    <t>PREVENCION Y SALUD IPS LTDA</t>
  </si>
  <si>
    <t>ESE HOSPITAL SANTA ANA NIVEL I</t>
  </si>
  <si>
    <t>UNIDAD DE FISIATRIA Y ORTHOINTEGRAL SAS</t>
  </si>
  <si>
    <t>SIN CARTERA IPS INFORMA NO TENER SALDOS PENDIENTE SE SOLICITA EL ENVIO DEL PAZ Y SALVO</t>
  </si>
  <si>
    <t>HOSPITAL RICARDO ACOSTA NIVEL I ESE</t>
  </si>
  <si>
    <t>FERNANDEZ OROZCO JOSE ANTONIO</t>
  </si>
  <si>
    <t>FUNDACION COMUNIDAD VIVA</t>
  </si>
  <si>
    <t>ESE BLANCA ALICIA HERNANDEZ</t>
  </si>
  <si>
    <t>INSTITUTO METROPOLITANO DE ECOGRAFIAS LTDA</t>
  </si>
  <si>
    <t>CENTRO DE ESPECIALISTAS EN DIAGNÓSTICO E IMÁGENES MAMARIAS S.A.S.</t>
  </si>
  <si>
    <t>HOSPITAL SAN VICENTE DE PAUL ESE</t>
  </si>
  <si>
    <t>ASOCIACION COLOMBIANA DE DIABETES</t>
  </si>
  <si>
    <t>OTROS</t>
  </si>
  <si>
    <t>La IPS presenta paz y salvo al corte de 30/04/2025 y manifiesta no tener cartera con la EPS</t>
  </si>
  <si>
    <t>GASTRODIAGNOSTICOS I.P.S S.A.S</t>
  </si>
  <si>
    <t>AMBULANCIAS PROYECTAR S.A.S</t>
  </si>
  <si>
    <t>HERMANAS HOSPITALARIAS DEL SAGRADO CORAZON DE JESUS</t>
  </si>
  <si>
    <t>HOSPITAL REINA SOFIA DE ESPANA DE LERIDA TOLIMA</t>
  </si>
  <si>
    <t>HOSPITAL ISAIAS DUARTE CANCINO ESE</t>
  </si>
  <si>
    <t>CLINICA ASOTRAUMA SAS</t>
  </si>
  <si>
    <t>UNIDAD MATERNO INFANTIL DE TOLIMA SOCIEDAD ANONIMA</t>
  </si>
  <si>
    <t>CYA LTDA</t>
  </si>
  <si>
    <t>E S E HOSPITAL FRANCISCO VALDERRAMA</t>
  </si>
  <si>
    <t>SOCIEDAD CLINICA BOYACA LTDA</t>
  </si>
  <si>
    <t>lacunar</t>
  </si>
  <si>
    <t>DR. OCTAVIO MANJARREZ MISSATH S.A.S.</t>
  </si>
  <si>
    <t>ESE HOSPITAL LA MERCED</t>
  </si>
  <si>
    <t>COMPANIA OPERATIVA CLINICA HISPANOAMERICANA SAS</t>
  </si>
  <si>
    <t>CENTRO CARDIOPULMONAR PASTO SAS</t>
  </si>
  <si>
    <t>PAZ Y SALVO A CORTE 31/07/2025</t>
  </si>
  <si>
    <t>HOSPITAL SAN AGUSTIN DE PUERTO MERIZALDE ESE</t>
  </si>
  <si>
    <t>EMMANUEL INSTITUTO DE REHABILITACION Y HABILITACION INFANTIL S.A.S</t>
  </si>
  <si>
    <t>TE OIGO, CENTRO AUDIOLOGICO S.A.S.</t>
  </si>
  <si>
    <t>Prestador envia paz y salvo a corte de 01/08/2025 por concepto de prestacion de servicios en salud facturados. Se valida informacion  del prestador en cuentas medicas y en apoteosys donde en cuentas medicas.Se adjunta imagenes que lo soportan.</t>
  </si>
  <si>
    <t>IPS SALVAR 24 H SAS</t>
  </si>
  <si>
    <t>HOSPITAL SERAFIN MONTANA CUELLAR ESE</t>
  </si>
  <si>
    <t>CIFEL CENTRO DE INVESTIGACION EN FISIATRIA Y ELECTRODIAGNOSTICO SAS</t>
  </si>
  <si>
    <t>4- La IPS envía PAZ y Salvo con fecha 30 de abril de 2025 , la ultima factura radicada por la IPS se realizó en noviembre de 2023, en CXP si hay un valor por $ 1.760.495 el cual se deja en la hoja "valcxp" para respectivo tramite. No tiene anticipos pendientes por legalizar</t>
  </si>
  <si>
    <t>DOLPHIN MEDICAL Y CIA S.A.S</t>
  </si>
  <si>
    <t>0</t>
  </si>
  <si>
    <t>GIL FORERO JULIAN ARTURO</t>
  </si>
  <si>
    <t>CORPORACION SALUD UN</t>
  </si>
  <si>
    <t>EQUILIBRIO LTDA</t>
  </si>
  <si>
    <t>LA IPS EQUILIBRIO LTDA  NIT:830075323 tiene un paz y salvo a corte 31/04/2025</t>
  </si>
  <si>
    <t>ESE HOSPITAL SANTA TERESA DE JESUS DE AVILA</t>
  </si>
  <si>
    <t>UMAF LTDA</t>
  </si>
  <si>
    <t>CUERPO DE BOMBEROS VOLUNTARIOS DE VILLANUEVA</t>
  </si>
  <si>
    <t>NEFROBOYACA LTDA</t>
  </si>
  <si>
    <t>MARCO ANTONIO SALAZAR TRUJILLO</t>
  </si>
  <si>
    <t>PAZ Y SALVO CORTE 31/10/2024</t>
  </si>
  <si>
    <t>CLINICA SAN JUAN DE DIOS</t>
  </si>
  <si>
    <t>FUNDACION CLINICA HOSPITAL JUAN N CORPAS Y CENTROS ASISTENCIALES AFINES</t>
  </si>
  <si>
    <t>HOSPITAL LOCAL SAN ISIDRO DE ALPUJRRA</t>
  </si>
  <si>
    <t>TECNOVIDA DIAGNOSTICO POR IMAGENES S.A.S.</t>
  </si>
  <si>
    <t>ARDILA TORRES DIEGO ALEJANDRO</t>
  </si>
  <si>
    <t>INTERNACION DOMICILIARIA BARRAZA LTDA</t>
  </si>
  <si>
    <t>4- La IPS contesta no tener cartera dentro del perido señalado envio paz y salvo a corte noviembre de 2024, su última factuira fue radicada en el mes de septiembre de 2024, la CXP se encuentra en cero y en cero se encuentra la cuenta 1330 y la 1380</t>
  </si>
  <si>
    <t>CLINICA ALTOS DE SAN VICENTE LTDA</t>
  </si>
  <si>
    <t>ADOLFO ALVAREZ S.A.S.</t>
  </si>
  <si>
    <t>E S E HOSPITAL SAN JUAN DE DIOS</t>
  </si>
  <si>
    <t>E S E HOSPITAL MARIA ANGELINES DE II NIVEL DE ATENCION</t>
  </si>
  <si>
    <t>DAZA ARIZA EDUARDO ALBERTO</t>
  </si>
  <si>
    <t>CLINICA PRIMERO DE MAYO INTEGRAL SAS</t>
  </si>
  <si>
    <t>ESE HOSPITAL DPTAL DE SAN ANDRES PROVIDENCIA Y SANTA CATALINA</t>
  </si>
  <si>
    <t>HOSPITAL SAN SEBASTIAN DE PIEDRAS ESE</t>
  </si>
  <si>
    <t>CLINICA DENTAL ESPECIALIZADA</t>
  </si>
  <si>
    <t>TRANSPORTE Y LOGISTICA INTEGRAL S.A.S TRANSLOGAM</t>
  </si>
  <si>
    <t>ESE HOSPITAL SAN JOSE SAMANA</t>
  </si>
  <si>
    <t>ESE CENTRO DE SALUD SAN RAFAEL</t>
  </si>
  <si>
    <t>HOSPITAL SANTA LUCIA</t>
  </si>
  <si>
    <t>OXI CARE S.A.S</t>
  </si>
  <si>
    <t>SOCIEDAD PARA LA ATENCION MEDICA E IMAGENES DIAGNOSTICAS SAS</t>
  </si>
  <si>
    <t>LA INSTRUMENTADORA LTDA</t>
  </si>
  <si>
    <t>TRANSPORTE SEGURO 24/365 SAS</t>
  </si>
  <si>
    <t>EMPRESA SOCIAL DEL ESTADO COROMORO</t>
  </si>
  <si>
    <t>Buen dia , acta no viene con las firmas de los intervinientes para poder seguir con la consecusion de firmas</t>
  </si>
  <si>
    <t>ESE HOSPITAL SAN JUAN DE DIOS</t>
  </si>
  <si>
    <t>MARIA TERESA GALIANO SERVIMED - SAS</t>
  </si>
  <si>
    <t>CENTRO DE NEUROREHABILITACION APAES SAS</t>
  </si>
  <si>
    <t>GAMADENT NEIVA S.A.S</t>
  </si>
  <si>
    <t>HOSPITAL SAN RAFAEL E S E</t>
  </si>
  <si>
    <t>PAC-PHD SERVICIOS SAS</t>
  </si>
  <si>
    <t>E S E HOSPITAL UNIVERSITARIO DE SANTANDER</t>
  </si>
  <si>
    <t>ARIZA SARMIENTO MIRLA DAYANA</t>
  </si>
  <si>
    <t>INSTITUTO PARA NINOS CIEGOS Y SORDOS DEL VALLE DEL CAUCA</t>
  </si>
  <si>
    <t>La IPS presenta un paza y salvo a 30 de abril de 2025 , se revisa CXP y el saldo se enmcuentra en cero  , es revisa cartera en cuentas medicas la ultima factura radicada es del mesde mayo de 2025 , se encuentra en l acuenta 1330 un saldo pendiente por legalizar de $ 1.462.300 cuenta Anticipos y avances a proveedores médico 1330050102.</t>
  </si>
  <si>
    <t>CENTRO DE DIAGNOSTICO PATOLOGIA DEL NORTE S.A.S</t>
  </si>
  <si>
    <t>LABORATORIO CLINICO ESPECIALIZADO NANCY FLOREZ GARCIA LTDA</t>
  </si>
  <si>
    <t>HOSPITAL SAN VICENTE DE PAUL</t>
  </si>
  <si>
    <t>IPS HORIZONTE SOCIAL LA ESPERANZA SAS</t>
  </si>
  <si>
    <t>CLINICA LAS VICTORIAS FRACTURAS SAS</t>
  </si>
  <si>
    <t>ESE HOSPITAL LA CANDELARIA</t>
  </si>
  <si>
    <t>ESE HOSPITAL SAN ANDRES</t>
  </si>
  <si>
    <t>ESE HOSPITAL SAN ANTONIO DE BURITICA</t>
  </si>
  <si>
    <t>CENTRO DE SALUD COELLO ESE</t>
  </si>
  <si>
    <t>SERVICIOS VIVIR SAS</t>
  </si>
  <si>
    <t>HOSPITAL ROSARIO PUMAREJO DE LOPEZ</t>
  </si>
  <si>
    <t>IPS MEDICOR</t>
  </si>
  <si>
    <t>ESE HOSPITAL SAN ANTONIO DE EL GUAMO</t>
  </si>
  <si>
    <t>TORRES NIETO MARIA PAOLA</t>
  </si>
  <si>
    <t>SOCIEDAD DE UROLOGIA CESAR S. A.S</t>
  </si>
  <si>
    <t>SERVICIOS MEDICO QUIRURGICOS S.A.S - BARRANQUILLA</t>
  </si>
  <si>
    <t>HOSPITAL SANTA ROSA DE LIMA</t>
  </si>
  <si>
    <t>CENTRO RADIOLOGICO DEL CARIBE S.A.S.</t>
  </si>
  <si>
    <t>MEDINISTROS SAS</t>
  </si>
  <si>
    <t>ADMINISTRADORA COUNTRY SA</t>
  </si>
  <si>
    <t>IPS MAS SALUT</t>
  </si>
  <si>
    <t>CLINICA MEDILASER S.A NEIVA EVENTO</t>
  </si>
  <si>
    <t>APONTE ORDOÐEZ PEDRO NEL</t>
  </si>
  <si>
    <t>NEUROCAD SAS - SEDE ESPINAL</t>
  </si>
  <si>
    <t>ESE NUESTRA SENORA DEL CARMEN</t>
  </si>
  <si>
    <t>CENTRO DE CANCEROLOGIA DE BOYACA SAS</t>
  </si>
  <si>
    <t>SAMEN IPS SAS</t>
  </si>
  <si>
    <t>CENTRO DE SALUD SANTA LUCIA ESE</t>
  </si>
  <si>
    <t>EMPRESA SOCIAL DEL ESTADO HOSPITAL SAN MARCOS DE CHINCHINA</t>
  </si>
  <si>
    <t>CRITICAL CARE GROUP UT</t>
  </si>
  <si>
    <t>FUNDACION CASA DEL NIÑO IPS</t>
  </si>
  <si>
    <t>ESE HOSPITAL 7 DE AGOSTO</t>
  </si>
  <si>
    <t>ESE SOR TERESA ADELE</t>
  </si>
  <si>
    <t>C030</t>
  </si>
  <si>
    <t>INSTITUTO DE GASTROENTEROLOGIA Y HEPATOLOGIA DEL ORIENTE SAS</t>
  </si>
  <si>
    <t>ESE HOSPITAL DE SANTO TOMAS</t>
  </si>
  <si>
    <t>CLINICA ALTA COMPLEJIDAD DE AGUACHICA SAS</t>
  </si>
  <si>
    <t>CENTRO DE MEDICINA NUCLEAR DEL TOLIMA LTDA</t>
  </si>
  <si>
    <t>HOSPITAL SAN JOSE</t>
  </si>
  <si>
    <t>E S E HOSPITAL LA MARIA</t>
  </si>
  <si>
    <t>EMPRESA DE SALUD ESE MUNCIPAL DE SOACHA JULIO CESAR PENALOZA</t>
  </si>
  <si>
    <t>FUNDACION PARA EL DESARROLLO DE LA NIÑEZ - APUSHI</t>
  </si>
  <si>
    <t>ESE HOSPITAL SAN SEBASTIAN SURATA</t>
  </si>
  <si>
    <t>SERVICIOS EN GASTROHEPATOLOGIA Y ENDOSCOPIA DIGESTIVA SAS</t>
  </si>
  <si>
    <t>HOSPITAL DE ALTA COMPLEJIDAD DEL PUTUMAYO SAS ZOMAC</t>
  </si>
  <si>
    <t>E S E FABIO JARAMILLO LONDONO</t>
  </si>
  <si>
    <t>TOLIMEDICA SAS</t>
  </si>
  <si>
    <t>MOGOTAX SAS</t>
  </si>
  <si>
    <t>RUIZ SANCHEZ CARLOS ANDRES</t>
  </si>
  <si>
    <t>E S E CENTRO DE SALUD DEL TABLON DE GOMEZ</t>
  </si>
  <si>
    <t>CENTRO MEDICO SEBASTIAN VILLAZON OVALLE S.A.S</t>
  </si>
  <si>
    <t>AYUDANDO A VIVIR EAT</t>
  </si>
  <si>
    <t>PAZ Y SALVO, SOBRE FACTURAS QUE REGISTRA CON SALDO EN CXP, EL PRESTADORREMITE CARTA DONDE INDICA QUE ESTÁN PAGADAS Y LEGALIZADAS.</t>
  </si>
  <si>
    <t>CENTRO DE ENFERMEDADES DIGESTIVAS SAS - GUTMEDICA ALMIRANTE</t>
  </si>
  <si>
    <t>CAPITAL TOURING S.A.S.</t>
  </si>
  <si>
    <t>UNIDAD INTEGRAL DE TOXICOLOGIA UNITOX SAS - UNITOX</t>
  </si>
  <si>
    <t>CARDENAS VISION LTDA - TUNJA</t>
  </si>
  <si>
    <t>HEMATO ONCOLOGOS SA</t>
  </si>
  <si>
    <t>DEL CASTILLO HERNANDEZ MANUEL</t>
  </si>
  <si>
    <t>ONCOMEDIC LIMITADA</t>
  </si>
  <si>
    <t>CENTRO MEDICO DE IMBANACO DE CALI S A</t>
  </si>
  <si>
    <t>CLINICA EMPERATRIZ LTDA</t>
  </si>
  <si>
    <t>SCA SOLUCIONES EXPRESS S.A.S</t>
  </si>
  <si>
    <t>CONGREGACION DE DOMINICAS DE SANTA CATALINA DE SENA</t>
  </si>
  <si>
    <t>ESE HOSPITAL LOCAL DE CANDELARIA</t>
  </si>
  <si>
    <t>IPS DEL MUNICIPIO DE CARTAGO EMPRESAS SOCIAL DEL ESTADO</t>
  </si>
  <si>
    <t>HOSPITAL RUCAURTE EMPRESA SOCIAL DEL ESTADO</t>
  </si>
  <si>
    <t>FUNDACION CLINICA INFANTIL CLUB NOEL</t>
  </si>
  <si>
    <t>HOSPITAL CENTRAL POLICIA NACIONAL</t>
  </si>
  <si>
    <t>ESE HOSPITAL SANTA BARBARA</t>
  </si>
  <si>
    <t>E S E HOSPITAL MARIO CORREA RENGIFO</t>
  </si>
  <si>
    <t>COSMITET LTDA CORPORACION DE SERVICIOS MEDICOS INTERN</t>
  </si>
  <si>
    <t>HOSPITAL UNIVERSITARIO DEL VALLE EVARISTO GARCIA ESE</t>
  </si>
  <si>
    <t>CLINICA MEDIESP SAS</t>
  </si>
  <si>
    <t>CLINICA SAN FRANCISCO SA</t>
  </si>
  <si>
    <t>SOCIEDAD NSDR SAS</t>
  </si>
  <si>
    <t>JOFECAD SAS</t>
  </si>
  <si>
    <t>CLINICA VERSALLES SA</t>
  </si>
  <si>
    <t>E S E HOSPITAL FEDERICO LLERAS ACOSTA DE IBAGUE</t>
  </si>
  <si>
    <t>HOSPITAL DEPARTAMENTAL TOMAS URIBE URIBE ESE</t>
  </si>
  <si>
    <t>EMPRESA SOCIAL DEL ESTADO TIERRADENTRO ES</t>
  </si>
  <si>
    <t>CASA HOGAR BENY SAS</t>
  </si>
  <si>
    <t>MESSER COLOMBIA SA</t>
  </si>
  <si>
    <t>ESE HOSPITAL SAN ANTONIO DE AMBALEMA</t>
  </si>
  <si>
    <t>HOSPITAL RAUL ORJUELA BUENO ESE</t>
  </si>
  <si>
    <t>HERRERA  ESPINOSA FABIAN ENRIQUE</t>
  </si>
  <si>
    <t>GRUPO MEDICO INTEGRAL VIVE IPS S.A.S</t>
  </si>
  <si>
    <t>ESE CENTRO 1</t>
  </si>
  <si>
    <t>INSTITUTO ROOSEVELT</t>
  </si>
  <si>
    <t>CIOSAD SAS</t>
  </si>
  <si>
    <t>RAMEDICAS SAS</t>
  </si>
  <si>
    <t>ESE LUISA SANTIAGA MARQUEZ IGUARAN</t>
  </si>
  <si>
    <t>HOSPITAL DIOGENES TRONCOSO</t>
  </si>
  <si>
    <t>CLINICA CHAIRA LTDA</t>
  </si>
  <si>
    <t>SALUD VITAL DE COLOMBIA IPS SAS</t>
  </si>
  <si>
    <t>E S E HOSPITAL INTEGRADO DE LANDAZURI</t>
  </si>
  <si>
    <t>FUNDACION CARDIO INFANTIL</t>
  </si>
  <si>
    <t>CAJA COLOMBIANA DE SUBSIDIO FAMILIAR COLSUBSIDIO</t>
  </si>
  <si>
    <t>vinculado</t>
  </si>
  <si>
    <t>CAJA DE COMPENSACIÓN FAMILIAR CAFAM</t>
  </si>
  <si>
    <t xml:space="preserve">TipoldAcreedor </t>
  </si>
  <si>
    <t xml:space="preserve">idAcreedor </t>
  </si>
  <si>
    <t>fechacompromiso depago</t>
  </si>
  <si>
    <t xml:space="preserve">tipovalorconciliado </t>
  </si>
  <si>
    <t>valorpendiente</t>
  </si>
  <si>
    <t>valorconciliado</t>
  </si>
  <si>
    <t>valorpagado</t>
  </si>
  <si>
    <t>fechadepago</t>
  </si>
  <si>
    <t>PBS</t>
  </si>
  <si>
    <t>NO PBS</t>
  </si>
  <si>
    <t>PENDIENTE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</si>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</sst>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ddmm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AE9F8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164" fontId="4" fillId="3" borderId="1" xfId="2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0" fillId="0" borderId="1" xfId="0" applyNumberFormat="1" applyBorder="1"/>
    <xf numFmtId="0" fontId="5" fillId="5" borderId="0" xfId="0" applyFont="1" applyFill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 applyFill="1"/>
    <xf numFmtId="1" fontId="6" fillId="0" borderId="0" xfId="1" applyNumberFormat="1" applyFont="1" applyFill="1"/>
    <xf numFmtId="1" fontId="6" fillId="0" borderId="0" xfId="0" applyNumberFormat="1" applyFont="1" applyFill="1"/>
    <xf numFmtId="165" fontId="6" fillId="0" borderId="0" xfId="0" applyNumberFormat="1" applyFont="1"/>
    <xf numFmtId="1" fontId="6" fillId="0" borderId="0" xfId="1" applyNumberFormat="1" applyFont="1"/>
    <xf numFmtId="1" fontId="6" fillId="0" borderId="0" xfId="0" applyNumberFormat="1" applyFont="1"/>
  </cellXfs>
  <cellStyles count="3">
    <cellStyle name="Millares" xfId="1" builtinId="3"/>
    <cellStyle name="Millares 2" xfId="2" xr:uid="{29BDF9D3-607C-4C1D-A930-8D0A41018E2A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147B-57E5-4B89-99C4-FDFBA2DC6358}">
  <dimension ref="A1:BH327"/>
  <sheetViews>
    <sheetView topLeftCell="A311" workbookViewId="0">
      <selection activeCell="A327" sqref="A327"/>
    </sheetView>
  </sheetViews>
  <sheetFormatPr baseColWidth="10" defaultRowHeight="14.5" x14ac:dyDescent="0.35"/>
  <cols>
    <col min="1" max="1" width="7.81640625" bestFit="1" customWidth="1"/>
    <col min="2" max="2" width="7.1796875" customWidth="1"/>
    <col min="3" max="3" width="8.54296875" hidden="1" customWidth="1"/>
    <col min="4" max="4" width="73.54296875" bestFit="1" customWidth="1"/>
    <col min="5" max="5" width="10.1796875" bestFit="1" customWidth="1"/>
    <col min="6" max="6" width="9.1796875" bestFit="1" customWidth="1"/>
    <col min="7" max="7" width="8.54296875" bestFit="1" customWidth="1"/>
    <col min="8" max="8" width="8" bestFit="1" customWidth="1"/>
    <col min="9" max="9" width="10.453125" bestFit="1" customWidth="1"/>
    <col min="10" max="10" width="14.81640625" bestFit="1" customWidth="1"/>
    <col min="11" max="11" width="13.453125" bestFit="1" customWidth="1"/>
    <col min="12" max="12" width="15.453125" bestFit="1" customWidth="1"/>
    <col min="13" max="13" width="13.453125" bestFit="1" customWidth="1"/>
    <col min="14" max="14" width="13" bestFit="1" customWidth="1"/>
    <col min="15" max="15" width="15.1796875" bestFit="1" customWidth="1"/>
    <col min="16" max="16" width="19.7265625" bestFit="1" customWidth="1"/>
    <col min="17" max="17" width="19.1796875" bestFit="1" customWidth="1"/>
    <col min="18" max="18" width="13.81640625" bestFit="1" customWidth="1"/>
    <col min="19" max="19" width="18.54296875" bestFit="1" customWidth="1"/>
    <col min="20" max="20" width="13.1796875" bestFit="1" customWidth="1"/>
    <col min="21" max="21" width="14.81640625" bestFit="1" customWidth="1"/>
    <col min="22" max="22" width="10.81640625" bestFit="1" customWidth="1"/>
    <col min="23" max="24" width="11.54296875" bestFit="1" customWidth="1"/>
    <col min="25" max="25" width="10.81640625" bestFit="1" customWidth="1"/>
    <col min="26" max="26" width="11.54296875" bestFit="1" customWidth="1"/>
    <col min="27" max="27" width="13.453125" bestFit="1" customWidth="1"/>
    <col min="28" max="28" width="16.453125" bestFit="1" customWidth="1"/>
    <col min="29" max="29" width="10.54296875" hidden="1" customWidth="1"/>
    <col min="30" max="30" width="24.453125" hidden="1" customWidth="1"/>
    <col min="31" max="31" width="11" hidden="1" customWidth="1"/>
    <col min="32" max="32" width="12.81640625" hidden="1" customWidth="1"/>
    <col min="33" max="33" width="7.81640625" hidden="1" customWidth="1"/>
    <col min="34" max="34" width="7.54296875" hidden="1" customWidth="1"/>
    <col min="35" max="35" width="15.54296875" hidden="1" customWidth="1"/>
    <col min="36" max="36" width="10.453125" hidden="1" customWidth="1"/>
    <col min="37" max="37" width="6.1796875" hidden="1" customWidth="1"/>
    <col min="38" max="38" width="8.1796875" hidden="1" customWidth="1"/>
    <col min="39" max="39" width="11.54296875" hidden="1" customWidth="1"/>
    <col min="40" max="40" width="16.7265625" hidden="1" customWidth="1"/>
    <col min="41" max="41" width="8.1796875" hidden="1" customWidth="1"/>
    <col min="42" max="42" width="8.54296875" hidden="1" customWidth="1"/>
    <col min="43" max="43" width="7.453125" hidden="1" customWidth="1"/>
    <col min="44" max="44" width="16.26953125" hidden="1" customWidth="1"/>
    <col min="45" max="45" width="24.54296875" hidden="1" customWidth="1"/>
    <col min="46" max="48" width="12.81640625" bestFit="1" customWidth="1"/>
    <col min="49" max="49" width="14.1796875" bestFit="1" customWidth="1"/>
    <col min="50" max="52" width="12.81640625" bestFit="1" customWidth="1"/>
    <col min="53" max="53" width="14.1796875" bestFit="1" customWidth="1"/>
    <col min="54" max="54" width="15.26953125" bestFit="1" customWidth="1"/>
    <col min="55" max="55" width="10.81640625" bestFit="1" customWidth="1"/>
    <col min="56" max="56" width="3.81640625" hidden="1" customWidth="1"/>
    <col min="57" max="57" width="7.1796875" hidden="1" customWidth="1"/>
    <col min="58" max="58" width="17.1796875" bestFit="1" customWidth="1"/>
    <col min="59" max="60" width="16.1796875" bestFit="1" customWidth="1"/>
  </cols>
  <sheetData>
    <row r="1" spans="1:60" x14ac:dyDescent="0.3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4" t="s">
        <v>10</v>
      </c>
      <c r="M1" s="3" t="s">
        <v>11</v>
      </c>
      <c r="N1" s="3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3" t="s">
        <v>17</v>
      </c>
      <c r="T1" s="3" t="s">
        <v>18</v>
      </c>
      <c r="U1" s="3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5" t="s">
        <v>468</v>
      </c>
      <c r="BG1" s="6" t="s">
        <v>469</v>
      </c>
      <c r="BH1" s="7" t="s">
        <v>470</v>
      </c>
    </row>
    <row r="2" spans="1:60" x14ac:dyDescent="0.35">
      <c r="A2" s="8">
        <v>800241602</v>
      </c>
      <c r="B2" s="8">
        <v>28976</v>
      </c>
      <c r="C2" s="8" t="s">
        <v>56</v>
      </c>
      <c r="D2" s="8" t="s">
        <v>57</v>
      </c>
      <c r="E2" s="9">
        <v>45873</v>
      </c>
      <c r="F2" s="9">
        <v>45874</v>
      </c>
      <c r="G2" s="8" t="s">
        <v>58</v>
      </c>
      <c r="H2" s="8" t="s">
        <v>59</v>
      </c>
      <c r="I2" s="8" t="s">
        <v>60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8"/>
      <c r="AD2" s="8"/>
      <c r="AE2" s="8" t="s">
        <v>61</v>
      </c>
      <c r="AF2" s="8" t="s">
        <v>62</v>
      </c>
      <c r="AG2" s="8"/>
      <c r="AH2" s="8">
        <v>2</v>
      </c>
      <c r="AI2" s="8" t="s">
        <v>63</v>
      </c>
      <c r="AJ2" s="9">
        <v>45884</v>
      </c>
      <c r="AK2" s="8" t="s">
        <v>64</v>
      </c>
      <c r="AL2" s="8" t="b">
        <v>0</v>
      </c>
      <c r="AM2" s="9">
        <v>45880</v>
      </c>
      <c r="AN2" s="8"/>
      <c r="AO2" s="8" t="b">
        <v>0</v>
      </c>
      <c r="AP2" s="8"/>
      <c r="AQ2" s="8"/>
      <c r="AR2" s="8"/>
      <c r="AS2" s="8"/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0</v>
      </c>
      <c r="BB2" s="10">
        <v>0</v>
      </c>
      <c r="BC2" s="10">
        <v>0</v>
      </c>
      <c r="BD2" s="8"/>
      <c r="BE2" s="8"/>
      <c r="BF2" s="11">
        <f>+K2+M2+N2+S2+T2+U2</f>
        <v>0</v>
      </c>
      <c r="BG2" s="11">
        <f>+L2+O2+P2+Q2+R2</f>
        <v>0</v>
      </c>
      <c r="BH2" s="11">
        <f>+W2</f>
        <v>0</v>
      </c>
    </row>
    <row r="3" spans="1:60" x14ac:dyDescent="0.35">
      <c r="A3" s="8">
        <v>900596642</v>
      </c>
      <c r="B3" s="8">
        <v>28977</v>
      </c>
      <c r="C3" s="8" t="s">
        <v>56</v>
      </c>
      <c r="D3" s="8" t="s">
        <v>65</v>
      </c>
      <c r="E3" s="9">
        <v>45873</v>
      </c>
      <c r="F3" s="9">
        <v>45877</v>
      </c>
      <c r="G3" s="8" t="s">
        <v>58</v>
      </c>
      <c r="H3" s="8" t="s">
        <v>59</v>
      </c>
      <c r="I3" s="8" t="s">
        <v>66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8"/>
      <c r="AD3" s="8"/>
      <c r="AE3" s="8" t="s">
        <v>61</v>
      </c>
      <c r="AF3" s="8" t="s">
        <v>62</v>
      </c>
      <c r="AG3" s="8"/>
      <c r="AH3" s="8">
        <v>2</v>
      </c>
      <c r="AI3" s="8"/>
      <c r="AJ3" s="9">
        <v>45889</v>
      </c>
      <c r="AK3" s="8" t="s">
        <v>64</v>
      </c>
      <c r="AL3" s="8" t="b">
        <v>0</v>
      </c>
      <c r="AM3" s="9">
        <v>45880</v>
      </c>
      <c r="AN3" s="8"/>
      <c r="AO3" s="8" t="b">
        <v>0</v>
      </c>
      <c r="AP3" s="8"/>
      <c r="AQ3" s="8"/>
      <c r="AR3" s="8"/>
      <c r="AS3" s="8"/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8"/>
      <c r="BE3" s="8"/>
      <c r="BF3" s="11">
        <f t="shared" ref="BF3:BF66" si="0">+K3+M3+N3+S3+T3+U3</f>
        <v>0</v>
      </c>
      <c r="BG3" s="11">
        <f t="shared" ref="BG3:BG66" si="1">+L3+O3+P3+Q3+R3</f>
        <v>0</v>
      </c>
      <c r="BH3" s="11">
        <f t="shared" ref="BH3:BH66" si="2">+W3</f>
        <v>0</v>
      </c>
    </row>
    <row r="4" spans="1:60" x14ac:dyDescent="0.35">
      <c r="A4" s="8">
        <v>30329576</v>
      </c>
      <c r="B4" s="8">
        <v>28978</v>
      </c>
      <c r="C4" s="8" t="s">
        <v>56</v>
      </c>
      <c r="D4" s="8" t="s">
        <v>67</v>
      </c>
      <c r="E4" s="9">
        <v>45873</v>
      </c>
      <c r="F4" s="9">
        <v>45880</v>
      </c>
      <c r="G4" s="8" t="s">
        <v>58</v>
      </c>
      <c r="H4" s="8" t="s">
        <v>59</v>
      </c>
      <c r="I4" s="8" t="s">
        <v>68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8"/>
      <c r="AD4" s="8"/>
      <c r="AE4" s="8" t="s">
        <v>61</v>
      </c>
      <c r="AF4" s="8" t="s">
        <v>69</v>
      </c>
      <c r="AG4" s="8"/>
      <c r="AH4" s="8">
        <v>2</v>
      </c>
      <c r="AI4" s="8" t="s">
        <v>63</v>
      </c>
      <c r="AJ4" s="9">
        <v>45880</v>
      </c>
      <c r="AK4" s="8" t="s">
        <v>64</v>
      </c>
      <c r="AL4" s="8" t="b">
        <v>0</v>
      </c>
      <c r="AM4" s="9">
        <v>45880</v>
      </c>
      <c r="AN4" s="8" t="s">
        <v>70</v>
      </c>
      <c r="AO4" s="8" t="b">
        <v>1</v>
      </c>
      <c r="AP4" s="9">
        <v>45880</v>
      </c>
      <c r="AQ4" s="9">
        <v>45884</v>
      </c>
      <c r="AR4" s="8"/>
      <c r="AS4" s="8"/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8"/>
      <c r="BE4" s="8"/>
      <c r="BF4" s="11">
        <f t="shared" si="0"/>
        <v>0</v>
      </c>
      <c r="BG4" s="11">
        <f t="shared" si="1"/>
        <v>0</v>
      </c>
      <c r="BH4" s="11">
        <f t="shared" si="2"/>
        <v>0</v>
      </c>
    </row>
    <row r="5" spans="1:60" x14ac:dyDescent="0.35">
      <c r="A5" s="8">
        <v>814002261</v>
      </c>
      <c r="B5" s="8">
        <v>28980</v>
      </c>
      <c r="C5" s="8" t="s">
        <v>56</v>
      </c>
      <c r="D5" s="8" t="s">
        <v>71</v>
      </c>
      <c r="E5" s="9">
        <v>45873</v>
      </c>
      <c r="F5" s="9">
        <v>45881</v>
      </c>
      <c r="G5" s="8" t="s">
        <v>58</v>
      </c>
      <c r="H5" s="8" t="s">
        <v>59</v>
      </c>
      <c r="I5" s="8" t="s">
        <v>66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8"/>
      <c r="AD5" s="8"/>
      <c r="AE5" s="8" t="s">
        <v>61</v>
      </c>
      <c r="AF5" s="8" t="s">
        <v>72</v>
      </c>
      <c r="AG5" s="8"/>
      <c r="AH5" s="8">
        <v>1</v>
      </c>
      <c r="AI5" s="8" t="s">
        <v>73</v>
      </c>
      <c r="AJ5" s="9">
        <v>45880</v>
      </c>
      <c r="AK5" s="8" t="s">
        <v>64</v>
      </c>
      <c r="AL5" s="8" t="b">
        <v>0</v>
      </c>
      <c r="AM5" s="9">
        <v>45880</v>
      </c>
      <c r="AN5" s="8" t="s">
        <v>70</v>
      </c>
      <c r="AO5" s="8" t="b">
        <v>1</v>
      </c>
      <c r="AP5" s="9">
        <v>45880</v>
      </c>
      <c r="AQ5" s="9">
        <v>45883</v>
      </c>
      <c r="AR5" s="8" t="s">
        <v>74</v>
      </c>
      <c r="AS5" s="8" t="s">
        <v>75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8"/>
      <c r="BE5" s="8"/>
      <c r="BF5" s="11">
        <f t="shared" si="0"/>
        <v>0</v>
      </c>
      <c r="BG5" s="11">
        <f t="shared" si="1"/>
        <v>0</v>
      </c>
      <c r="BH5" s="11">
        <f t="shared" si="2"/>
        <v>0</v>
      </c>
    </row>
    <row r="6" spans="1:60" x14ac:dyDescent="0.35">
      <c r="A6" s="8">
        <v>891580002</v>
      </c>
      <c r="B6" s="8">
        <v>29012</v>
      </c>
      <c r="C6" s="8" t="s">
        <v>56</v>
      </c>
      <c r="D6" s="8" t="s">
        <v>76</v>
      </c>
      <c r="E6" s="9">
        <v>45880</v>
      </c>
      <c r="F6" s="9">
        <v>45880</v>
      </c>
      <c r="G6" s="8" t="s">
        <v>77</v>
      </c>
      <c r="H6" s="8" t="s">
        <v>78</v>
      </c>
      <c r="I6" s="8" t="s">
        <v>79</v>
      </c>
      <c r="J6" s="10">
        <v>179312337</v>
      </c>
      <c r="K6" s="10">
        <v>0</v>
      </c>
      <c r="L6" s="10">
        <v>0</v>
      </c>
      <c r="M6" s="10">
        <v>0</v>
      </c>
      <c r="N6" s="10">
        <v>90719854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46775835</v>
      </c>
      <c r="X6" s="10">
        <v>10948806</v>
      </c>
      <c r="Y6" s="10">
        <v>0</v>
      </c>
      <c r="Z6" s="10">
        <v>0</v>
      </c>
      <c r="AA6" s="10">
        <v>0</v>
      </c>
      <c r="AB6" s="10">
        <v>30867842</v>
      </c>
      <c r="AC6" s="8"/>
      <c r="AD6" s="8"/>
      <c r="AE6" s="8" t="s">
        <v>61</v>
      </c>
      <c r="AF6" s="8" t="s">
        <v>80</v>
      </c>
      <c r="AG6" s="8"/>
      <c r="AH6" s="8"/>
      <c r="AI6" s="8"/>
      <c r="AJ6" s="9">
        <v>45894</v>
      </c>
      <c r="AK6" s="8" t="s">
        <v>64</v>
      </c>
      <c r="AL6" s="8" t="b">
        <v>0</v>
      </c>
      <c r="AM6" s="8"/>
      <c r="AN6" s="8" t="s">
        <v>70</v>
      </c>
      <c r="AO6" s="8" t="b">
        <v>0</v>
      </c>
      <c r="AP6" s="9">
        <v>45894</v>
      </c>
      <c r="AQ6" s="9">
        <v>45908</v>
      </c>
      <c r="AR6" s="8" t="s">
        <v>81</v>
      </c>
      <c r="AS6" s="8" t="s">
        <v>82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179312337</v>
      </c>
      <c r="BB6" s="10">
        <v>0</v>
      </c>
      <c r="BC6" s="10">
        <v>0</v>
      </c>
      <c r="BD6" s="8"/>
      <c r="BE6" s="8"/>
      <c r="BF6" s="11">
        <f t="shared" si="0"/>
        <v>90719854</v>
      </c>
      <c r="BG6" s="11">
        <f t="shared" si="1"/>
        <v>0</v>
      </c>
      <c r="BH6" s="11">
        <f t="shared" si="2"/>
        <v>46775835</v>
      </c>
    </row>
    <row r="7" spans="1:60" x14ac:dyDescent="0.35">
      <c r="A7" s="8">
        <v>890001605</v>
      </c>
      <c r="B7" s="8">
        <v>29034</v>
      </c>
      <c r="C7" s="8" t="s">
        <v>56</v>
      </c>
      <c r="D7" s="8" t="s">
        <v>83</v>
      </c>
      <c r="E7" s="9">
        <v>45870</v>
      </c>
      <c r="F7" s="9">
        <v>45870</v>
      </c>
      <c r="G7" s="8" t="s">
        <v>56</v>
      </c>
      <c r="H7" s="8" t="s">
        <v>84</v>
      </c>
      <c r="I7" s="8" t="s">
        <v>66</v>
      </c>
      <c r="J7" s="10">
        <v>6365268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1253002</v>
      </c>
      <c r="Y7" s="10">
        <v>0</v>
      </c>
      <c r="Z7" s="10">
        <v>3973535</v>
      </c>
      <c r="AA7" s="10">
        <v>0</v>
      </c>
      <c r="AB7" s="10">
        <v>1138731</v>
      </c>
      <c r="AC7" s="8"/>
      <c r="AD7" s="8"/>
      <c r="AE7" s="8" t="s">
        <v>61</v>
      </c>
      <c r="AF7" s="8" t="s">
        <v>62</v>
      </c>
      <c r="AG7" s="8"/>
      <c r="AH7" s="8"/>
      <c r="AI7" s="8"/>
      <c r="AJ7" s="9">
        <v>45882</v>
      </c>
      <c r="AK7" s="8" t="s">
        <v>64</v>
      </c>
      <c r="AL7" s="8" t="b">
        <v>0</v>
      </c>
      <c r="AM7" s="8"/>
      <c r="AN7" s="8"/>
      <c r="AO7" s="8" t="b">
        <v>0</v>
      </c>
      <c r="AP7" s="8"/>
      <c r="AQ7" s="8"/>
      <c r="AR7" s="8"/>
      <c r="AS7" s="8"/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8"/>
      <c r="BE7" s="8"/>
      <c r="BF7" s="11">
        <f t="shared" si="0"/>
        <v>0</v>
      </c>
      <c r="BG7" s="11">
        <f t="shared" si="1"/>
        <v>0</v>
      </c>
      <c r="BH7" s="11">
        <f t="shared" si="2"/>
        <v>0</v>
      </c>
    </row>
    <row r="8" spans="1:60" x14ac:dyDescent="0.35">
      <c r="A8" s="8">
        <v>804010394</v>
      </c>
      <c r="B8" s="8">
        <v>29040</v>
      </c>
      <c r="C8" s="8" t="s">
        <v>85</v>
      </c>
      <c r="D8" s="8" t="s">
        <v>86</v>
      </c>
      <c r="E8" s="9">
        <v>45870</v>
      </c>
      <c r="F8" s="9">
        <v>45875</v>
      </c>
      <c r="G8" s="8" t="s">
        <v>85</v>
      </c>
      <c r="H8" s="8" t="s">
        <v>59</v>
      </c>
      <c r="I8" s="8" t="s">
        <v>60</v>
      </c>
      <c r="J8" s="10">
        <v>36803609</v>
      </c>
      <c r="K8" s="10">
        <v>0</v>
      </c>
      <c r="L8" s="10">
        <v>0</v>
      </c>
      <c r="M8" s="10">
        <v>0</v>
      </c>
      <c r="N8" s="10">
        <v>2953925</v>
      </c>
      <c r="O8" s="10">
        <v>0</v>
      </c>
      <c r="P8" s="10">
        <v>0</v>
      </c>
      <c r="Q8" s="10">
        <v>60000</v>
      </c>
      <c r="R8" s="10">
        <v>184000</v>
      </c>
      <c r="S8" s="10">
        <v>0</v>
      </c>
      <c r="T8" s="10">
        <v>0</v>
      </c>
      <c r="U8" s="10">
        <v>381890</v>
      </c>
      <c r="V8" s="10">
        <v>532960</v>
      </c>
      <c r="W8" s="10">
        <v>432150</v>
      </c>
      <c r="X8" s="10">
        <v>0</v>
      </c>
      <c r="Y8" s="10">
        <v>0</v>
      </c>
      <c r="Z8" s="10">
        <v>8874230</v>
      </c>
      <c r="AA8" s="10">
        <v>0</v>
      </c>
      <c r="AB8" s="10">
        <v>23384454</v>
      </c>
      <c r="AC8" s="8"/>
      <c r="AD8" s="8"/>
      <c r="AE8" s="8" t="s">
        <v>61</v>
      </c>
      <c r="AF8" s="8" t="s">
        <v>69</v>
      </c>
      <c r="AG8" s="8"/>
      <c r="AH8" s="8"/>
      <c r="AI8" s="8"/>
      <c r="AJ8" s="9">
        <v>45875</v>
      </c>
      <c r="AK8" s="8" t="s">
        <v>64</v>
      </c>
      <c r="AL8" s="8" t="b">
        <v>1</v>
      </c>
      <c r="AM8" s="9">
        <v>45874</v>
      </c>
      <c r="AN8" s="8" t="s">
        <v>70</v>
      </c>
      <c r="AO8" s="8" t="b">
        <v>0</v>
      </c>
      <c r="AP8" s="9">
        <v>45875</v>
      </c>
      <c r="AQ8" s="9">
        <v>45877</v>
      </c>
      <c r="AR8" s="8"/>
      <c r="AS8" s="8"/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46000</v>
      </c>
      <c r="BD8" s="8"/>
      <c r="BE8" s="8"/>
      <c r="BF8" s="11">
        <f t="shared" si="0"/>
        <v>3335815</v>
      </c>
      <c r="BG8" s="11">
        <f t="shared" si="1"/>
        <v>244000</v>
      </c>
      <c r="BH8" s="11">
        <f t="shared" si="2"/>
        <v>432150</v>
      </c>
    </row>
    <row r="9" spans="1:60" x14ac:dyDescent="0.35">
      <c r="A9" s="8">
        <v>800193989</v>
      </c>
      <c r="B9" s="8">
        <v>29042</v>
      </c>
      <c r="C9" s="8" t="s">
        <v>85</v>
      </c>
      <c r="D9" s="8" t="s">
        <v>87</v>
      </c>
      <c r="E9" s="9">
        <v>45870</v>
      </c>
      <c r="F9" s="9">
        <v>45873</v>
      </c>
      <c r="G9" s="8" t="s">
        <v>85</v>
      </c>
      <c r="H9" s="8" t="s">
        <v>88</v>
      </c>
      <c r="I9" s="8" t="s">
        <v>60</v>
      </c>
      <c r="J9" s="10">
        <v>89586266</v>
      </c>
      <c r="K9" s="10">
        <v>0</v>
      </c>
      <c r="L9" s="10">
        <v>0</v>
      </c>
      <c r="M9" s="10">
        <v>0</v>
      </c>
      <c r="N9" s="10">
        <v>69597092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8147389</v>
      </c>
      <c r="V9" s="10">
        <v>0</v>
      </c>
      <c r="W9" s="10">
        <v>2779090</v>
      </c>
      <c r="X9" s="10">
        <v>519392</v>
      </c>
      <c r="Y9" s="10">
        <v>0</v>
      </c>
      <c r="Z9" s="10">
        <v>2964738</v>
      </c>
      <c r="AA9" s="10">
        <v>0</v>
      </c>
      <c r="AB9" s="10">
        <v>5578565</v>
      </c>
      <c r="AC9" s="8"/>
      <c r="AD9" s="8"/>
      <c r="AE9" s="8" t="s">
        <v>61</v>
      </c>
      <c r="AF9" s="8" t="s">
        <v>89</v>
      </c>
      <c r="AG9" s="8"/>
      <c r="AH9" s="8">
        <v>3</v>
      </c>
      <c r="AI9" s="8"/>
      <c r="AJ9" s="9">
        <v>45882</v>
      </c>
      <c r="AK9" s="8" t="s">
        <v>64</v>
      </c>
      <c r="AL9" s="8" t="b">
        <v>1</v>
      </c>
      <c r="AM9" s="9">
        <v>45882</v>
      </c>
      <c r="AN9" s="8" t="s">
        <v>70</v>
      </c>
      <c r="AO9" s="8" t="b">
        <v>0</v>
      </c>
      <c r="AP9" s="9">
        <v>45882</v>
      </c>
      <c r="AQ9" s="9">
        <v>45894</v>
      </c>
      <c r="AR9" s="8"/>
      <c r="AS9" s="8"/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713467</v>
      </c>
      <c r="BA9" s="10">
        <v>68883625</v>
      </c>
      <c r="BB9" s="10">
        <v>0</v>
      </c>
      <c r="BC9" s="10">
        <v>0</v>
      </c>
      <c r="BD9" s="8"/>
      <c r="BE9" s="8"/>
      <c r="BF9" s="11">
        <f t="shared" si="0"/>
        <v>77744481</v>
      </c>
      <c r="BG9" s="11">
        <f t="shared" si="1"/>
        <v>0</v>
      </c>
      <c r="BH9" s="11">
        <f t="shared" si="2"/>
        <v>2779090</v>
      </c>
    </row>
    <row r="10" spans="1:60" x14ac:dyDescent="0.35">
      <c r="A10" s="8">
        <v>900342064</v>
      </c>
      <c r="B10" s="8">
        <v>29047</v>
      </c>
      <c r="C10" s="8" t="s">
        <v>85</v>
      </c>
      <c r="D10" s="8" t="s">
        <v>90</v>
      </c>
      <c r="E10" s="9">
        <v>45873</v>
      </c>
      <c r="F10" s="9">
        <v>45873</v>
      </c>
      <c r="G10" s="8" t="s">
        <v>85</v>
      </c>
      <c r="H10" s="8" t="s">
        <v>91</v>
      </c>
      <c r="I10" s="8" t="s">
        <v>60</v>
      </c>
      <c r="J10" s="10">
        <v>1037932061</v>
      </c>
      <c r="K10" s="10">
        <v>9320</v>
      </c>
      <c r="L10" s="10">
        <v>0</v>
      </c>
      <c r="M10" s="10">
        <v>0</v>
      </c>
      <c r="N10" s="10">
        <v>143513984</v>
      </c>
      <c r="O10" s="10">
        <v>0</v>
      </c>
      <c r="P10" s="10">
        <v>0</v>
      </c>
      <c r="Q10" s="10">
        <v>0</v>
      </c>
      <c r="R10" s="10">
        <v>274008</v>
      </c>
      <c r="S10" s="10">
        <v>0</v>
      </c>
      <c r="T10" s="10">
        <v>0</v>
      </c>
      <c r="U10" s="10">
        <v>305187715</v>
      </c>
      <c r="V10" s="10">
        <v>0</v>
      </c>
      <c r="W10" s="10">
        <v>16809309</v>
      </c>
      <c r="X10" s="10">
        <v>15675729</v>
      </c>
      <c r="Y10" s="10">
        <v>375400</v>
      </c>
      <c r="Z10" s="10">
        <v>520041818</v>
      </c>
      <c r="AA10" s="10">
        <v>0</v>
      </c>
      <c r="AB10" s="10">
        <v>36044778</v>
      </c>
      <c r="AC10" s="8"/>
      <c r="AD10" s="8"/>
      <c r="AE10" s="8" t="s">
        <v>61</v>
      </c>
      <c r="AF10" s="8" t="s">
        <v>69</v>
      </c>
      <c r="AG10" s="8"/>
      <c r="AH10" s="8">
        <v>3</v>
      </c>
      <c r="AI10" s="8"/>
      <c r="AJ10" s="9">
        <v>45895</v>
      </c>
      <c r="AK10" s="8" t="s">
        <v>64</v>
      </c>
      <c r="AL10" s="8" t="b">
        <v>1</v>
      </c>
      <c r="AM10" s="9">
        <v>45883</v>
      </c>
      <c r="AN10" s="8" t="s">
        <v>92</v>
      </c>
      <c r="AO10" s="8" t="b">
        <v>0</v>
      </c>
      <c r="AP10" s="8"/>
      <c r="AQ10" s="9">
        <v>45895</v>
      </c>
      <c r="AR10" s="8"/>
      <c r="AS10" s="8"/>
      <c r="AT10" s="10">
        <v>0</v>
      </c>
      <c r="AU10" s="10">
        <v>0</v>
      </c>
      <c r="AV10" s="10">
        <v>0</v>
      </c>
      <c r="AW10" s="10">
        <v>0</v>
      </c>
      <c r="AX10" s="10">
        <v>17915681</v>
      </c>
      <c r="AY10" s="10">
        <v>36963270</v>
      </c>
      <c r="AZ10" s="10">
        <v>418255</v>
      </c>
      <c r="BA10" s="10">
        <v>88216778</v>
      </c>
      <c r="BB10" s="10">
        <v>0</v>
      </c>
      <c r="BC10" s="10">
        <v>0</v>
      </c>
      <c r="BD10" s="8"/>
      <c r="BE10" s="8"/>
      <c r="BF10" s="11">
        <f t="shared" si="0"/>
        <v>448711019</v>
      </c>
      <c r="BG10" s="11">
        <f t="shared" si="1"/>
        <v>274008</v>
      </c>
      <c r="BH10" s="11">
        <f t="shared" si="2"/>
        <v>16809309</v>
      </c>
    </row>
    <row r="11" spans="1:60" x14ac:dyDescent="0.35">
      <c r="A11" s="8">
        <v>800171036</v>
      </c>
      <c r="B11" s="8">
        <v>29049</v>
      </c>
      <c r="C11" s="8" t="s">
        <v>56</v>
      </c>
      <c r="D11" s="8" t="s">
        <v>93</v>
      </c>
      <c r="E11" s="9">
        <v>45873</v>
      </c>
      <c r="F11" s="9">
        <v>45877</v>
      </c>
      <c r="G11" s="8" t="s">
        <v>58</v>
      </c>
      <c r="H11" s="8" t="s">
        <v>78</v>
      </c>
      <c r="I11" s="8" t="s">
        <v>66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8"/>
      <c r="AD11" s="8"/>
      <c r="AE11" s="8" t="s">
        <v>61</v>
      </c>
      <c r="AF11" s="8" t="s">
        <v>69</v>
      </c>
      <c r="AG11" s="8"/>
      <c r="AH11" s="8"/>
      <c r="AI11" s="8"/>
      <c r="AJ11" s="9">
        <v>45875</v>
      </c>
      <c r="AK11" s="8" t="s">
        <v>64</v>
      </c>
      <c r="AL11" s="8" t="b">
        <v>0</v>
      </c>
      <c r="AM11" s="8"/>
      <c r="AN11" s="8" t="s">
        <v>70</v>
      </c>
      <c r="AO11" s="8" t="b">
        <v>1</v>
      </c>
      <c r="AP11" s="9">
        <v>45875</v>
      </c>
      <c r="AQ11" s="9">
        <v>45877</v>
      </c>
      <c r="AR11" s="8"/>
      <c r="AS11" s="8"/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8"/>
      <c r="BE11" s="8"/>
      <c r="BF11" s="11">
        <f t="shared" si="0"/>
        <v>0</v>
      </c>
      <c r="BG11" s="11">
        <f t="shared" si="1"/>
        <v>0</v>
      </c>
      <c r="BH11" s="11">
        <f t="shared" si="2"/>
        <v>0</v>
      </c>
    </row>
    <row r="12" spans="1:60" x14ac:dyDescent="0.35">
      <c r="A12" s="8">
        <v>901319141</v>
      </c>
      <c r="B12" s="8">
        <v>29050</v>
      </c>
      <c r="C12" s="8" t="s">
        <v>85</v>
      </c>
      <c r="D12" s="8" t="s">
        <v>94</v>
      </c>
      <c r="E12" s="9">
        <v>45873</v>
      </c>
      <c r="F12" s="9">
        <v>45873</v>
      </c>
      <c r="G12" s="8" t="s">
        <v>85</v>
      </c>
      <c r="H12" s="8" t="s">
        <v>95</v>
      </c>
      <c r="I12" s="8" t="s">
        <v>60</v>
      </c>
      <c r="J12" s="10">
        <v>401527693</v>
      </c>
      <c r="K12" s="10">
        <v>628748</v>
      </c>
      <c r="L12" s="10">
        <v>0</v>
      </c>
      <c r="M12" s="10">
        <v>0</v>
      </c>
      <c r="N12" s="10">
        <v>63943212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250874806</v>
      </c>
      <c r="V12" s="10">
        <v>0</v>
      </c>
      <c r="W12" s="10">
        <v>1631002</v>
      </c>
      <c r="X12" s="10">
        <v>986343</v>
      </c>
      <c r="Y12" s="10">
        <v>8944710</v>
      </c>
      <c r="Z12" s="10">
        <v>53898724</v>
      </c>
      <c r="AA12" s="10">
        <v>8536470</v>
      </c>
      <c r="AB12" s="10">
        <v>12083678</v>
      </c>
      <c r="AC12" s="8"/>
      <c r="AD12" s="8"/>
      <c r="AE12" s="8" t="s">
        <v>61</v>
      </c>
      <c r="AF12" s="8" t="s">
        <v>69</v>
      </c>
      <c r="AG12" s="8"/>
      <c r="AH12" s="8">
        <v>1</v>
      </c>
      <c r="AI12" s="8"/>
      <c r="AJ12" s="9">
        <v>45874</v>
      </c>
      <c r="AK12" s="8" t="s">
        <v>64</v>
      </c>
      <c r="AL12" s="8" t="b">
        <v>1</v>
      </c>
      <c r="AM12" s="9">
        <v>45873</v>
      </c>
      <c r="AN12" s="8" t="s">
        <v>70</v>
      </c>
      <c r="AO12" s="8" t="b">
        <v>1</v>
      </c>
      <c r="AP12" s="9">
        <v>45874</v>
      </c>
      <c r="AQ12" s="9">
        <v>45877</v>
      </c>
      <c r="AR12" s="8"/>
      <c r="AS12" s="8"/>
      <c r="AT12" s="10">
        <v>0</v>
      </c>
      <c r="AU12" s="10">
        <v>0</v>
      </c>
      <c r="AV12" s="10">
        <v>0</v>
      </c>
      <c r="AW12" s="10">
        <v>0</v>
      </c>
      <c r="AX12" s="10">
        <v>3902225</v>
      </c>
      <c r="AY12" s="10">
        <v>3527518</v>
      </c>
      <c r="AZ12" s="10">
        <v>0</v>
      </c>
      <c r="BA12" s="10">
        <v>56513469</v>
      </c>
      <c r="BB12" s="10">
        <v>0</v>
      </c>
      <c r="BC12" s="10">
        <v>0</v>
      </c>
      <c r="BD12" s="8"/>
      <c r="BE12" s="8"/>
      <c r="BF12" s="11">
        <f t="shared" si="0"/>
        <v>315446766</v>
      </c>
      <c r="BG12" s="11">
        <f t="shared" si="1"/>
        <v>0</v>
      </c>
      <c r="BH12" s="11">
        <f t="shared" si="2"/>
        <v>1631002</v>
      </c>
    </row>
    <row r="13" spans="1:60" x14ac:dyDescent="0.35">
      <c r="A13" s="8">
        <v>900244203</v>
      </c>
      <c r="B13" s="8">
        <v>29052</v>
      </c>
      <c r="C13" s="8" t="s">
        <v>56</v>
      </c>
      <c r="D13" s="8" t="s">
        <v>96</v>
      </c>
      <c r="E13" s="9">
        <v>45880</v>
      </c>
      <c r="F13" s="9">
        <v>45873</v>
      </c>
      <c r="G13" s="8" t="s">
        <v>56</v>
      </c>
      <c r="H13" s="8" t="s">
        <v>97</v>
      </c>
      <c r="I13" s="8" t="s">
        <v>60</v>
      </c>
      <c r="J13" s="10">
        <v>349119071</v>
      </c>
      <c r="K13" s="10">
        <v>6290502</v>
      </c>
      <c r="L13" s="10">
        <v>0</v>
      </c>
      <c r="M13" s="10">
        <v>0</v>
      </c>
      <c r="N13" s="10">
        <v>131094369</v>
      </c>
      <c r="O13" s="10">
        <v>0</v>
      </c>
      <c r="P13" s="10">
        <v>0</v>
      </c>
      <c r="Q13" s="10">
        <v>151078411</v>
      </c>
      <c r="R13" s="10">
        <v>0</v>
      </c>
      <c r="S13" s="10">
        <v>0</v>
      </c>
      <c r="T13" s="10">
        <v>0</v>
      </c>
      <c r="U13" s="10">
        <v>20729657</v>
      </c>
      <c r="V13" s="10">
        <v>0</v>
      </c>
      <c r="W13" s="10">
        <v>1857536</v>
      </c>
      <c r="X13" s="10">
        <v>0</v>
      </c>
      <c r="Y13" s="10">
        <v>0</v>
      </c>
      <c r="Z13" s="10">
        <v>0</v>
      </c>
      <c r="AA13" s="10">
        <v>0</v>
      </c>
      <c r="AB13" s="10">
        <v>38068596</v>
      </c>
      <c r="AC13" s="8"/>
      <c r="AD13" s="8"/>
      <c r="AE13" s="8" t="s">
        <v>61</v>
      </c>
      <c r="AF13" s="8" t="s">
        <v>62</v>
      </c>
      <c r="AG13" s="8"/>
      <c r="AH13" s="8"/>
      <c r="AI13" s="8"/>
      <c r="AJ13" s="9">
        <v>45883</v>
      </c>
      <c r="AK13" s="8" t="s">
        <v>64</v>
      </c>
      <c r="AL13" s="8" t="b">
        <v>0</v>
      </c>
      <c r="AM13" s="8"/>
      <c r="AN13" s="8"/>
      <c r="AO13" s="8" t="b">
        <v>0</v>
      </c>
      <c r="AP13" s="8"/>
      <c r="AQ13" s="8"/>
      <c r="AR13" s="8"/>
      <c r="AS13" s="8"/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77091356</v>
      </c>
      <c r="BD13" s="8"/>
      <c r="BE13" s="8"/>
      <c r="BF13" s="11">
        <f t="shared" si="0"/>
        <v>158114528</v>
      </c>
      <c r="BG13" s="11">
        <f t="shared" si="1"/>
        <v>151078411</v>
      </c>
      <c r="BH13" s="11">
        <f t="shared" si="2"/>
        <v>1857536</v>
      </c>
    </row>
    <row r="14" spans="1:60" x14ac:dyDescent="0.35">
      <c r="A14" s="8">
        <v>891900650</v>
      </c>
      <c r="B14" s="8">
        <v>29053</v>
      </c>
      <c r="C14" s="8" t="s">
        <v>56</v>
      </c>
      <c r="D14" s="8" t="s">
        <v>98</v>
      </c>
      <c r="E14" s="9">
        <v>45873</v>
      </c>
      <c r="F14" s="9">
        <v>45873</v>
      </c>
      <c r="G14" s="8" t="s">
        <v>77</v>
      </c>
      <c r="H14" s="8" t="s">
        <v>99</v>
      </c>
      <c r="I14" s="8" t="s">
        <v>66</v>
      </c>
      <c r="J14" s="10">
        <v>35044252</v>
      </c>
      <c r="K14" s="10">
        <v>0</v>
      </c>
      <c r="L14" s="10">
        <v>0</v>
      </c>
      <c r="M14" s="10">
        <v>0</v>
      </c>
      <c r="N14" s="10">
        <v>1075421</v>
      </c>
      <c r="O14" s="10">
        <v>0</v>
      </c>
      <c r="P14" s="10">
        <v>0</v>
      </c>
      <c r="Q14" s="10">
        <v>0</v>
      </c>
      <c r="R14" s="10">
        <v>28568</v>
      </c>
      <c r="S14" s="10">
        <v>0</v>
      </c>
      <c r="T14" s="10">
        <v>0</v>
      </c>
      <c r="U14" s="10">
        <v>0</v>
      </c>
      <c r="V14" s="10">
        <v>100856</v>
      </c>
      <c r="W14" s="10">
        <v>2236355</v>
      </c>
      <c r="X14" s="10">
        <v>36800</v>
      </c>
      <c r="Y14" s="10">
        <v>0</v>
      </c>
      <c r="Z14" s="10">
        <v>3142857</v>
      </c>
      <c r="AA14" s="10">
        <v>0</v>
      </c>
      <c r="AB14" s="10">
        <v>28423395</v>
      </c>
      <c r="AC14" s="8"/>
      <c r="AD14" s="8"/>
      <c r="AE14" s="8" t="s">
        <v>61</v>
      </c>
      <c r="AF14" s="8" t="s">
        <v>69</v>
      </c>
      <c r="AG14" s="8"/>
      <c r="AH14" s="8"/>
      <c r="AI14" s="8"/>
      <c r="AJ14" s="9">
        <v>45877</v>
      </c>
      <c r="AK14" s="8" t="s">
        <v>64</v>
      </c>
      <c r="AL14" s="8" t="b">
        <v>0</v>
      </c>
      <c r="AM14" s="8"/>
      <c r="AN14" s="8" t="s">
        <v>100</v>
      </c>
      <c r="AO14" s="8" t="b">
        <v>0</v>
      </c>
      <c r="AP14" s="8"/>
      <c r="AQ14" s="9">
        <v>45877</v>
      </c>
      <c r="AR14" s="8"/>
      <c r="AS14" s="8"/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1075421</v>
      </c>
      <c r="BB14" s="10">
        <v>0</v>
      </c>
      <c r="BC14" s="10">
        <v>0</v>
      </c>
      <c r="BD14" s="8"/>
      <c r="BE14" s="8"/>
      <c r="BF14" s="11">
        <f t="shared" si="0"/>
        <v>1075421</v>
      </c>
      <c r="BG14" s="11">
        <f t="shared" si="1"/>
        <v>28568</v>
      </c>
      <c r="BH14" s="11">
        <f t="shared" si="2"/>
        <v>2236355</v>
      </c>
    </row>
    <row r="15" spans="1:60" x14ac:dyDescent="0.35">
      <c r="A15" s="8">
        <v>900236850</v>
      </c>
      <c r="B15" s="8">
        <v>29054</v>
      </c>
      <c r="C15" s="8" t="s">
        <v>85</v>
      </c>
      <c r="D15" s="8" t="s">
        <v>101</v>
      </c>
      <c r="E15" s="9">
        <v>45873</v>
      </c>
      <c r="F15" s="9">
        <v>45873</v>
      </c>
      <c r="G15" s="8" t="s">
        <v>85</v>
      </c>
      <c r="H15" s="8" t="s">
        <v>78</v>
      </c>
      <c r="I15" s="8" t="s">
        <v>66</v>
      </c>
      <c r="J15" s="10">
        <v>18235943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3686712</v>
      </c>
      <c r="X15" s="10">
        <v>3813070</v>
      </c>
      <c r="Y15" s="10">
        <v>0</v>
      </c>
      <c r="Z15" s="10">
        <v>12121161</v>
      </c>
      <c r="AA15" s="10">
        <v>0</v>
      </c>
      <c r="AB15" s="10">
        <v>-1385000</v>
      </c>
      <c r="AC15" s="8"/>
      <c r="AD15" s="8"/>
      <c r="AE15" s="8" t="s">
        <v>61</v>
      </c>
      <c r="AF15" s="8" t="s">
        <v>69</v>
      </c>
      <c r="AG15" s="8"/>
      <c r="AH15" s="8">
        <v>3</v>
      </c>
      <c r="AI15" s="8"/>
      <c r="AJ15" s="9">
        <v>45884</v>
      </c>
      <c r="AK15" s="8" t="s">
        <v>64</v>
      </c>
      <c r="AL15" s="8" t="b">
        <v>1</v>
      </c>
      <c r="AM15" s="9">
        <v>45881</v>
      </c>
      <c r="AN15" s="8" t="s">
        <v>92</v>
      </c>
      <c r="AO15" s="8" t="b">
        <v>0</v>
      </c>
      <c r="AP15" s="8"/>
      <c r="AQ15" s="9">
        <v>45884</v>
      </c>
      <c r="AR15" s="8"/>
      <c r="AS15" s="8"/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18235943</v>
      </c>
      <c r="BB15" s="10">
        <v>0</v>
      </c>
      <c r="BC15" s="10">
        <v>0</v>
      </c>
      <c r="BD15" s="8"/>
      <c r="BE15" s="8"/>
      <c r="BF15" s="11">
        <f t="shared" si="0"/>
        <v>0</v>
      </c>
      <c r="BG15" s="11">
        <f t="shared" si="1"/>
        <v>0</v>
      </c>
      <c r="BH15" s="11">
        <f t="shared" si="2"/>
        <v>3686712</v>
      </c>
    </row>
    <row r="16" spans="1:60" x14ac:dyDescent="0.35">
      <c r="A16" s="8">
        <v>900249014</v>
      </c>
      <c r="B16" s="8">
        <v>29055</v>
      </c>
      <c r="C16" s="8" t="s">
        <v>56</v>
      </c>
      <c r="D16" s="8" t="s">
        <v>102</v>
      </c>
      <c r="E16" s="9">
        <v>45873</v>
      </c>
      <c r="F16" s="9">
        <v>45877</v>
      </c>
      <c r="G16" s="8" t="s">
        <v>77</v>
      </c>
      <c r="H16" s="8" t="s">
        <v>99</v>
      </c>
      <c r="I16" s="8" t="s">
        <v>66</v>
      </c>
      <c r="J16" s="10">
        <v>2284614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2284614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8"/>
      <c r="AD16" s="8"/>
      <c r="AE16" s="8" t="s">
        <v>61</v>
      </c>
      <c r="AF16" s="8" t="s">
        <v>69</v>
      </c>
      <c r="AG16" s="8"/>
      <c r="AH16" s="8"/>
      <c r="AI16" s="8"/>
      <c r="AJ16" s="9">
        <v>45877</v>
      </c>
      <c r="AK16" s="8" t="s">
        <v>64</v>
      </c>
      <c r="AL16" s="8" t="b">
        <v>0</v>
      </c>
      <c r="AM16" s="8"/>
      <c r="AN16" s="8" t="s">
        <v>100</v>
      </c>
      <c r="AO16" s="8" t="b">
        <v>0</v>
      </c>
      <c r="AP16" s="8"/>
      <c r="AQ16" s="9">
        <v>45877</v>
      </c>
      <c r="AR16" s="8"/>
      <c r="AS16" s="8"/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8"/>
      <c r="BE16" s="8"/>
      <c r="BF16" s="11">
        <f t="shared" si="0"/>
        <v>2284614</v>
      </c>
      <c r="BG16" s="11">
        <f t="shared" si="1"/>
        <v>0</v>
      </c>
      <c r="BH16" s="11">
        <f t="shared" si="2"/>
        <v>0</v>
      </c>
    </row>
    <row r="17" spans="1:60" x14ac:dyDescent="0.35">
      <c r="A17" s="8">
        <v>900348830</v>
      </c>
      <c r="B17" s="8">
        <v>29058</v>
      </c>
      <c r="C17" s="8" t="s">
        <v>85</v>
      </c>
      <c r="D17" s="8" t="s">
        <v>103</v>
      </c>
      <c r="E17" s="9">
        <v>45873</v>
      </c>
      <c r="F17" s="9">
        <v>45873</v>
      </c>
      <c r="G17" s="8" t="s">
        <v>85</v>
      </c>
      <c r="H17" s="8" t="s">
        <v>104</v>
      </c>
      <c r="I17" s="8" t="s">
        <v>66</v>
      </c>
      <c r="J17" s="10">
        <v>75771909</v>
      </c>
      <c r="K17" s="10">
        <v>0</v>
      </c>
      <c r="L17" s="10">
        <v>0</v>
      </c>
      <c r="M17" s="10">
        <v>0</v>
      </c>
      <c r="N17" s="10">
        <v>66478509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9293400</v>
      </c>
      <c r="AC17" s="8"/>
      <c r="AD17" s="8"/>
      <c r="AE17" s="8" t="s">
        <v>61</v>
      </c>
      <c r="AF17" s="8" t="s">
        <v>62</v>
      </c>
      <c r="AG17" s="8"/>
      <c r="AH17" s="8"/>
      <c r="AI17" s="8"/>
      <c r="AJ17" s="9">
        <v>45883</v>
      </c>
      <c r="AK17" s="8" t="s">
        <v>64</v>
      </c>
      <c r="AL17" s="8" t="b">
        <v>1</v>
      </c>
      <c r="AM17" s="8"/>
      <c r="AN17" s="8"/>
      <c r="AO17" s="8" t="b">
        <v>0</v>
      </c>
      <c r="AP17" s="8"/>
      <c r="AQ17" s="8"/>
      <c r="AR17" s="8"/>
      <c r="AS17" s="8"/>
      <c r="AT17" s="10">
        <v>0</v>
      </c>
      <c r="AU17" s="10">
        <v>0</v>
      </c>
      <c r="AV17" s="10">
        <v>0</v>
      </c>
      <c r="AW17" s="10">
        <v>0</v>
      </c>
      <c r="AX17" s="10">
        <v>51911502</v>
      </c>
      <c r="AY17" s="10">
        <v>0</v>
      </c>
      <c r="AZ17" s="10">
        <v>0</v>
      </c>
      <c r="BA17" s="10">
        <v>14567007</v>
      </c>
      <c r="BB17" s="10">
        <v>0</v>
      </c>
      <c r="BC17" s="10">
        <v>0</v>
      </c>
      <c r="BD17" s="8"/>
      <c r="BE17" s="8"/>
      <c r="BF17" s="11">
        <f t="shared" si="0"/>
        <v>66478509</v>
      </c>
      <c r="BG17" s="11">
        <f t="shared" si="1"/>
        <v>0</v>
      </c>
      <c r="BH17" s="11">
        <f t="shared" si="2"/>
        <v>0</v>
      </c>
    </row>
    <row r="18" spans="1:60" x14ac:dyDescent="0.35">
      <c r="A18" s="8">
        <v>900520510</v>
      </c>
      <c r="B18" s="8">
        <v>29059</v>
      </c>
      <c r="C18" s="8" t="s">
        <v>85</v>
      </c>
      <c r="D18" s="8" t="s">
        <v>105</v>
      </c>
      <c r="E18" s="9">
        <v>45873</v>
      </c>
      <c r="F18" s="9">
        <v>45873</v>
      </c>
      <c r="G18" s="8" t="s">
        <v>85</v>
      </c>
      <c r="H18" s="8" t="s">
        <v>99</v>
      </c>
      <c r="I18" s="8" t="s">
        <v>66</v>
      </c>
      <c r="J18" s="10">
        <v>106280973</v>
      </c>
      <c r="K18" s="10">
        <v>0</v>
      </c>
      <c r="L18" s="10">
        <v>0</v>
      </c>
      <c r="M18" s="10">
        <v>0</v>
      </c>
      <c r="N18" s="10">
        <v>15727654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55152599</v>
      </c>
      <c r="X18" s="10">
        <v>18189114</v>
      </c>
      <c r="Y18" s="10">
        <v>0</v>
      </c>
      <c r="Z18" s="10">
        <v>0</v>
      </c>
      <c r="AA18" s="10">
        <v>0</v>
      </c>
      <c r="AB18" s="10">
        <v>17211606</v>
      </c>
      <c r="AC18" s="8"/>
      <c r="AD18" s="8"/>
      <c r="AE18" s="8" t="s">
        <v>61</v>
      </c>
      <c r="AF18" s="8" t="s">
        <v>69</v>
      </c>
      <c r="AG18" s="8"/>
      <c r="AH18" s="8">
        <v>3</v>
      </c>
      <c r="AI18" s="8" t="s">
        <v>106</v>
      </c>
      <c r="AJ18" s="9">
        <v>45888</v>
      </c>
      <c r="AK18" s="8" t="s">
        <v>64</v>
      </c>
      <c r="AL18" s="8" t="b">
        <v>0</v>
      </c>
      <c r="AM18" s="9">
        <v>45882</v>
      </c>
      <c r="AN18" s="8" t="s">
        <v>100</v>
      </c>
      <c r="AO18" s="8" t="b">
        <v>0</v>
      </c>
      <c r="AP18" s="8"/>
      <c r="AQ18" s="9">
        <v>45888</v>
      </c>
      <c r="AR18" s="8"/>
      <c r="AS18" s="8"/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15727654</v>
      </c>
      <c r="BB18" s="10">
        <v>0</v>
      </c>
      <c r="BC18" s="10">
        <v>0</v>
      </c>
      <c r="BD18" s="8"/>
      <c r="BE18" s="8"/>
      <c r="BF18" s="11">
        <f t="shared" si="0"/>
        <v>15727654</v>
      </c>
      <c r="BG18" s="11">
        <f t="shared" si="1"/>
        <v>0</v>
      </c>
      <c r="BH18" s="11">
        <f t="shared" si="2"/>
        <v>55152599</v>
      </c>
    </row>
    <row r="19" spans="1:60" x14ac:dyDescent="0.35">
      <c r="A19" s="8">
        <v>901137097</v>
      </c>
      <c r="B19" s="8">
        <v>29060</v>
      </c>
      <c r="C19" s="8" t="s">
        <v>85</v>
      </c>
      <c r="D19" s="8" t="s">
        <v>107</v>
      </c>
      <c r="E19" s="9">
        <v>45873</v>
      </c>
      <c r="F19" s="9">
        <v>45873</v>
      </c>
      <c r="G19" s="8" t="s">
        <v>85</v>
      </c>
      <c r="H19" s="8" t="s">
        <v>108</v>
      </c>
      <c r="I19" s="8" t="s">
        <v>60</v>
      </c>
      <c r="J19" s="10">
        <v>172376015</v>
      </c>
      <c r="K19" s="10">
        <v>0</v>
      </c>
      <c r="L19" s="10">
        <v>0</v>
      </c>
      <c r="M19" s="10">
        <v>0</v>
      </c>
      <c r="N19" s="10">
        <v>41059099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17051701</v>
      </c>
      <c r="V19" s="10">
        <v>0</v>
      </c>
      <c r="W19" s="10">
        <v>48752684</v>
      </c>
      <c r="X19" s="10">
        <v>0</v>
      </c>
      <c r="Y19" s="10">
        <v>0</v>
      </c>
      <c r="Z19" s="10">
        <v>44631042</v>
      </c>
      <c r="AA19" s="10">
        <v>0</v>
      </c>
      <c r="AB19" s="10">
        <v>20881489</v>
      </c>
      <c r="AC19" s="8"/>
      <c r="AD19" s="8"/>
      <c r="AE19" s="8" t="s">
        <v>61</v>
      </c>
      <c r="AF19" s="8" t="s">
        <v>69</v>
      </c>
      <c r="AG19" s="8"/>
      <c r="AH19" s="8"/>
      <c r="AI19" s="8" t="s">
        <v>109</v>
      </c>
      <c r="AJ19" s="9">
        <v>45874</v>
      </c>
      <c r="AK19" s="8" t="s">
        <v>64</v>
      </c>
      <c r="AL19" s="8" t="b">
        <v>0</v>
      </c>
      <c r="AM19" s="8"/>
      <c r="AN19" s="8" t="s">
        <v>70</v>
      </c>
      <c r="AO19" s="8" t="b">
        <v>0</v>
      </c>
      <c r="AP19" s="9">
        <v>45874</v>
      </c>
      <c r="AQ19" s="9">
        <v>45877</v>
      </c>
      <c r="AR19" s="8"/>
      <c r="AS19" s="8"/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17286023</v>
      </c>
      <c r="AZ19" s="10">
        <v>0</v>
      </c>
      <c r="BA19" s="10">
        <v>23773076</v>
      </c>
      <c r="BB19" s="10">
        <v>0</v>
      </c>
      <c r="BC19" s="10">
        <v>0</v>
      </c>
      <c r="BD19" s="8"/>
      <c r="BE19" s="8"/>
      <c r="BF19" s="11">
        <f t="shared" si="0"/>
        <v>58110800</v>
      </c>
      <c r="BG19" s="11">
        <f t="shared" si="1"/>
        <v>0</v>
      </c>
      <c r="BH19" s="11">
        <f t="shared" si="2"/>
        <v>48752684</v>
      </c>
    </row>
    <row r="20" spans="1:60" x14ac:dyDescent="0.35">
      <c r="A20" s="8">
        <v>901144170</v>
      </c>
      <c r="B20" s="8">
        <v>29061</v>
      </c>
      <c r="C20" s="8" t="s">
        <v>56</v>
      </c>
      <c r="D20" s="8" t="s">
        <v>110</v>
      </c>
      <c r="E20" s="9">
        <v>45873</v>
      </c>
      <c r="F20" s="9">
        <v>45873</v>
      </c>
      <c r="G20" s="8" t="s">
        <v>58</v>
      </c>
      <c r="H20" s="8" t="s">
        <v>78</v>
      </c>
      <c r="I20" s="8" t="s">
        <v>66</v>
      </c>
      <c r="J20" s="10">
        <v>7823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7823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8"/>
      <c r="AD20" s="8"/>
      <c r="AE20" s="8" t="s">
        <v>61</v>
      </c>
      <c r="AF20" s="8" t="s">
        <v>89</v>
      </c>
      <c r="AG20" s="8"/>
      <c r="AH20" s="8">
        <v>3</v>
      </c>
      <c r="AI20" s="8"/>
      <c r="AJ20" s="9">
        <v>45884</v>
      </c>
      <c r="AK20" s="8" t="s">
        <v>64</v>
      </c>
      <c r="AL20" s="8" t="b">
        <v>0</v>
      </c>
      <c r="AM20" s="9">
        <v>45881</v>
      </c>
      <c r="AN20" s="8" t="s">
        <v>70</v>
      </c>
      <c r="AO20" s="8" t="b">
        <v>0</v>
      </c>
      <c r="AP20" s="9">
        <v>45884</v>
      </c>
      <c r="AQ20" s="9">
        <v>45894</v>
      </c>
      <c r="AR20" s="8"/>
      <c r="AS20" s="8"/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7823</v>
      </c>
      <c r="BB20" s="10">
        <v>0</v>
      </c>
      <c r="BC20" s="10">
        <v>0</v>
      </c>
      <c r="BD20" s="8"/>
      <c r="BE20" s="8"/>
      <c r="BF20" s="11">
        <f t="shared" si="0"/>
        <v>0</v>
      </c>
      <c r="BG20" s="11">
        <f t="shared" si="1"/>
        <v>7823</v>
      </c>
      <c r="BH20" s="11">
        <f t="shared" si="2"/>
        <v>0</v>
      </c>
    </row>
    <row r="21" spans="1:60" x14ac:dyDescent="0.35">
      <c r="A21" s="8">
        <v>900048040</v>
      </c>
      <c r="B21" s="8">
        <v>29062</v>
      </c>
      <c r="C21" s="8" t="s">
        <v>85</v>
      </c>
      <c r="D21" s="8" t="s">
        <v>111</v>
      </c>
      <c r="E21" s="9">
        <v>45873</v>
      </c>
      <c r="F21" s="9">
        <v>45873</v>
      </c>
      <c r="G21" s="8" t="s">
        <v>85</v>
      </c>
      <c r="H21" s="8" t="s">
        <v>104</v>
      </c>
      <c r="I21" s="8" t="s">
        <v>60</v>
      </c>
      <c r="J21" s="10">
        <v>65993541</v>
      </c>
      <c r="K21" s="10">
        <v>0</v>
      </c>
      <c r="L21" s="10">
        <v>0</v>
      </c>
      <c r="M21" s="10">
        <v>0</v>
      </c>
      <c r="N21" s="10">
        <v>7959146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1486550</v>
      </c>
      <c r="V21" s="10">
        <v>1675079</v>
      </c>
      <c r="W21" s="10">
        <v>30688501</v>
      </c>
      <c r="X21" s="10">
        <v>7000</v>
      </c>
      <c r="Y21" s="10">
        <v>0</v>
      </c>
      <c r="Z21" s="10">
        <v>10789306</v>
      </c>
      <c r="AA21" s="10">
        <v>0</v>
      </c>
      <c r="AB21" s="10">
        <v>13387959</v>
      </c>
      <c r="AC21" s="8"/>
      <c r="AD21" s="8"/>
      <c r="AE21" s="8" t="s">
        <v>61</v>
      </c>
      <c r="AF21" s="8" t="s">
        <v>62</v>
      </c>
      <c r="AG21" s="8"/>
      <c r="AH21" s="8"/>
      <c r="AI21" s="8"/>
      <c r="AJ21" s="9">
        <v>45883</v>
      </c>
      <c r="AK21" s="8" t="s">
        <v>64</v>
      </c>
      <c r="AL21" s="8" t="b">
        <v>1</v>
      </c>
      <c r="AM21" s="8"/>
      <c r="AN21" s="8"/>
      <c r="AO21" s="8" t="b">
        <v>0</v>
      </c>
      <c r="AP21" s="8"/>
      <c r="AQ21" s="8"/>
      <c r="AR21" s="8"/>
      <c r="AS21" s="8"/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7075855</v>
      </c>
      <c r="AZ21" s="10">
        <v>0</v>
      </c>
      <c r="BA21" s="10">
        <v>883291</v>
      </c>
      <c r="BB21" s="10">
        <v>0</v>
      </c>
      <c r="BC21" s="10">
        <v>0</v>
      </c>
      <c r="BD21" s="8"/>
      <c r="BE21" s="8"/>
      <c r="BF21" s="11">
        <f t="shared" si="0"/>
        <v>9445696</v>
      </c>
      <c r="BG21" s="11">
        <f t="shared" si="1"/>
        <v>0</v>
      </c>
      <c r="BH21" s="11">
        <f t="shared" si="2"/>
        <v>30688501</v>
      </c>
    </row>
    <row r="22" spans="1:60" x14ac:dyDescent="0.35">
      <c r="A22" s="8">
        <v>900579362</v>
      </c>
      <c r="B22" s="8">
        <v>29063</v>
      </c>
      <c r="C22" s="8" t="s">
        <v>85</v>
      </c>
      <c r="D22" s="8" t="s">
        <v>112</v>
      </c>
      <c r="E22" s="9">
        <v>45873</v>
      </c>
      <c r="F22" s="9">
        <v>45873</v>
      </c>
      <c r="G22" s="8" t="s">
        <v>85</v>
      </c>
      <c r="H22" s="8" t="s">
        <v>113</v>
      </c>
      <c r="I22" s="8" t="s">
        <v>60</v>
      </c>
      <c r="J22" s="10">
        <v>207420034</v>
      </c>
      <c r="K22" s="10">
        <v>762532</v>
      </c>
      <c r="L22" s="10">
        <v>0</v>
      </c>
      <c r="M22" s="10">
        <v>0</v>
      </c>
      <c r="N22" s="10">
        <v>36711002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470400</v>
      </c>
      <c r="U22" s="10">
        <v>87539933</v>
      </c>
      <c r="V22" s="10">
        <v>1255600</v>
      </c>
      <c r="W22" s="10">
        <v>19005983</v>
      </c>
      <c r="X22" s="10">
        <v>94900</v>
      </c>
      <c r="Y22" s="10">
        <v>1144698</v>
      </c>
      <c r="Z22" s="10">
        <v>2406283</v>
      </c>
      <c r="AA22" s="10">
        <v>0</v>
      </c>
      <c r="AB22" s="10">
        <v>58028703</v>
      </c>
      <c r="AC22" s="8"/>
      <c r="AD22" s="8"/>
      <c r="AE22" s="8" t="s">
        <v>61</v>
      </c>
      <c r="AF22" s="8" t="s">
        <v>69</v>
      </c>
      <c r="AG22" s="8"/>
      <c r="AH22" s="8"/>
      <c r="AI22" s="8"/>
      <c r="AJ22" s="9">
        <v>45877</v>
      </c>
      <c r="AK22" s="8" t="s">
        <v>64</v>
      </c>
      <c r="AL22" s="8" t="b">
        <v>0</v>
      </c>
      <c r="AM22" s="9">
        <v>45877</v>
      </c>
      <c r="AN22" s="8" t="s">
        <v>70</v>
      </c>
      <c r="AO22" s="8" t="b">
        <v>0</v>
      </c>
      <c r="AP22" s="9">
        <v>45877</v>
      </c>
      <c r="AQ22" s="9">
        <v>45880</v>
      </c>
      <c r="AR22" s="8"/>
      <c r="AS22" s="8"/>
      <c r="AT22" s="10">
        <v>0</v>
      </c>
      <c r="AU22" s="10">
        <v>470400</v>
      </c>
      <c r="AV22" s="10">
        <v>0</v>
      </c>
      <c r="AW22" s="10">
        <v>0</v>
      </c>
      <c r="AX22" s="10">
        <v>0</v>
      </c>
      <c r="AY22" s="10">
        <v>36647302</v>
      </c>
      <c r="AZ22" s="10">
        <v>0</v>
      </c>
      <c r="BA22" s="10">
        <v>63700</v>
      </c>
      <c r="BB22" s="10">
        <v>0</v>
      </c>
      <c r="BC22" s="10">
        <v>0</v>
      </c>
      <c r="BD22" s="8"/>
      <c r="BE22" s="8"/>
      <c r="BF22" s="11">
        <f t="shared" si="0"/>
        <v>125483867</v>
      </c>
      <c r="BG22" s="11">
        <f t="shared" si="1"/>
        <v>0</v>
      </c>
      <c r="BH22" s="11">
        <f t="shared" si="2"/>
        <v>19005983</v>
      </c>
    </row>
    <row r="23" spans="1:60" x14ac:dyDescent="0.35">
      <c r="A23" s="8">
        <v>900119357</v>
      </c>
      <c r="B23" s="8">
        <v>29064</v>
      </c>
      <c r="C23" s="8" t="s">
        <v>85</v>
      </c>
      <c r="D23" s="8" t="s">
        <v>114</v>
      </c>
      <c r="E23" s="9">
        <v>45873</v>
      </c>
      <c r="F23" s="9">
        <v>45874</v>
      </c>
      <c r="G23" s="8" t="s">
        <v>85</v>
      </c>
      <c r="H23" s="8" t="s">
        <v>59</v>
      </c>
      <c r="I23" s="8" t="s">
        <v>60</v>
      </c>
      <c r="J23" s="10">
        <v>554497104</v>
      </c>
      <c r="K23" s="10">
        <v>19051963</v>
      </c>
      <c r="L23" s="10">
        <v>0</v>
      </c>
      <c r="M23" s="10">
        <v>0</v>
      </c>
      <c r="N23" s="10">
        <v>119919509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200309113</v>
      </c>
      <c r="V23" s="10">
        <v>3910047</v>
      </c>
      <c r="W23" s="10">
        <v>15193231</v>
      </c>
      <c r="X23" s="10">
        <v>12883164</v>
      </c>
      <c r="Y23" s="10">
        <v>2200742</v>
      </c>
      <c r="Z23" s="10">
        <v>137753584</v>
      </c>
      <c r="AA23" s="10">
        <v>0</v>
      </c>
      <c r="AB23" s="10">
        <v>43275751</v>
      </c>
      <c r="AC23" s="8"/>
      <c r="AD23" s="8"/>
      <c r="AE23" s="8" t="s">
        <v>61</v>
      </c>
      <c r="AF23" s="8" t="s">
        <v>69</v>
      </c>
      <c r="AG23" s="8"/>
      <c r="AH23" s="8"/>
      <c r="AI23" s="8"/>
      <c r="AJ23" s="9">
        <v>45875</v>
      </c>
      <c r="AK23" s="8" t="s">
        <v>64</v>
      </c>
      <c r="AL23" s="8" t="b">
        <v>0</v>
      </c>
      <c r="AM23" s="9">
        <v>45874</v>
      </c>
      <c r="AN23" s="8" t="s">
        <v>70</v>
      </c>
      <c r="AO23" s="8" t="b">
        <v>0</v>
      </c>
      <c r="AP23" s="9">
        <v>45875</v>
      </c>
      <c r="AQ23" s="9">
        <v>45877</v>
      </c>
      <c r="AR23" s="8"/>
      <c r="AS23" s="8"/>
      <c r="AT23" s="10">
        <v>0</v>
      </c>
      <c r="AU23" s="10">
        <v>0</v>
      </c>
      <c r="AV23" s="10">
        <v>0</v>
      </c>
      <c r="AW23" s="10">
        <v>0</v>
      </c>
      <c r="AX23" s="10">
        <v>23894065</v>
      </c>
      <c r="AY23" s="10">
        <v>2046451</v>
      </c>
      <c r="AZ23" s="10">
        <v>68966188</v>
      </c>
      <c r="BA23" s="10">
        <v>25012805</v>
      </c>
      <c r="BB23" s="10">
        <v>0</v>
      </c>
      <c r="BC23" s="10">
        <v>25030589</v>
      </c>
      <c r="BD23" s="8"/>
      <c r="BE23" s="8"/>
      <c r="BF23" s="11">
        <f t="shared" si="0"/>
        <v>339280585</v>
      </c>
      <c r="BG23" s="11">
        <f t="shared" si="1"/>
        <v>0</v>
      </c>
      <c r="BH23" s="11">
        <f t="shared" si="2"/>
        <v>15193231</v>
      </c>
    </row>
    <row r="24" spans="1:60" x14ac:dyDescent="0.35">
      <c r="A24" s="8">
        <v>823004881</v>
      </c>
      <c r="B24" s="8">
        <v>29065</v>
      </c>
      <c r="C24" s="8" t="s">
        <v>85</v>
      </c>
      <c r="D24" s="8" t="s">
        <v>115</v>
      </c>
      <c r="E24" s="9">
        <v>45873</v>
      </c>
      <c r="F24" s="9">
        <v>45874</v>
      </c>
      <c r="G24" s="8" t="s">
        <v>85</v>
      </c>
      <c r="H24" s="8" t="s">
        <v>99</v>
      </c>
      <c r="I24" s="8" t="s">
        <v>60</v>
      </c>
      <c r="J24" s="10">
        <v>194617597</v>
      </c>
      <c r="K24" s="10">
        <v>0</v>
      </c>
      <c r="L24" s="10">
        <v>0</v>
      </c>
      <c r="M24" s="10">
        <v>0</v>
      </c>
      <c r="N24" s="10">
        <v>81101731</v>
      </c>
      <c r="O24" s="10">
        <v>0</v>
      </c>
      <c r="P24" s="10">
        <v>0</v>
      </c>
      <c r="Q24" s="10">
        <v>26108</v>
      </c>
      <c r="R24" s="10">
        <v>0</v>
      </c>
      <c r="S24" s="10">
        <v>0</v>
      </c>
      <c r="T24" s="10">
        <v>0</v>
      </c>
      <c r="U24" s="10">
        <v>14280725</v>
      </c>
      <c r="V24" s="10">
        <v>0</v>
      </c>
      <c r="W24" s="10">
        <v>34994533</v>
      </c>
      <c r="X24" s="10">
        <v>94300</v>
      </c>
      <c r="Y24" s="10">
        <v>4070606</v>
      </c>
      <c r="Z24" s="10">
        <v>15113722</v>
      </c>
      <c r="AA24" s="10">
        <v>0</v>
      </c>
      <c r="AB24" s="10">
        <v>44935872</v>
      </c>
      <c r="AC24" s="8"/>
      <c r="AD24" s="8"/>
      <c r="AE24" s="8" t="s">
        <v>61</v>
      </c>
      <c r="AF24" s="8" t="s">
        <v>69</v>
      </c>
      <c r="AG24" s="8"/>
      <c r="AH24" s="8">
        <v>1</v>
      </c>
      <c r="AI24" s="8"/>
      <c r="AJ24" s="9">
        <v>45881</v>
      </c>
      <c r="AK24" s="8" t="s">
        <v>64</v>
      </c>
      <c r="AL24" s="8" t="b">
        <v>0</v>
      </c>
      <c r="AM24" s="9">
        <v>45881</v>
      </c>
      <c r="AN24" s="8" t="s">
        <v>70</v>
      </c>
      <c r="AO24" s="8" t="b">
        <v>0</v>
      </c>
      <c r="AP24" s="9">
        <v>45881</v>
      </c>
      <c r="AQ24" s="9">
        <v>45888</v>
      </c>
      <c r="AR24" s="8"/>
      <c r="AS24" s="8"/>
      <c r="AT24" s="10">
        <v>0</v>
      </c>
      <c r="AU24" s="10">
        <v>0</v>
      </c>
      <c r="AV24" s="10">
        <v>0</v>
      </c>
      <c r="AW24" s="10">
        <v>0</v>
      </c>
      <c r="AX24" s="10">
        <v>1873760</v>
      </c>
      <c r="AY24" s="10">
        <v>362297</v>
      </c>
      <c r="AZ24" s="10">
        <v>0</v>
      </c>
      <c r="BA24" s="10">
        <v>78865674</v>
      </c>
      <c r="BB24" s="10">
        <v>0</v>
      </c>
      <c r="BC24" s="10">
        <v>0</v>
      </c>
      <c r="BD24" s="8"/>
      <c r="BE24" s="8"/>
      <c r="BF24" s="11">
        <f t="shared" si="0"/>
        <v>95382456</v>
      </c>
      <c r="BG24" s="11">
        <f t="shared" si="1"/>
        <v>26108</v>
      </c>
      <c r="BH24" s="11">
        <f t="shared" si="2"/>
        <v>34994533</v>
      </c>
    </row>
    <row r="25" spans="1:60" x14ac:dyDescent="0.35">
      <c r="A25" s="8">
        <v>800117564</v>
      </c>
      <c r="B25" s="8">
        <v>29066</v>
      </c>
      <c r="C25" s="8" t="s">
        <v>56</v>
      </c>
      <c r="D25" s="8" t="s">
        <v>116</v>
      </c>
      <c r="E25" s="9">
        <v>45873</v>
      </c>
      <c r="F25" s="9">
        <v>45873</v>
      </c>
      <c r="G25" s="8" t="s">
        <v>56</v>
      </c>
      <c r="H25" s="8" t="s">
        <v>117</v>
      </c>
      <c r="I25" s="8" t="s">
        <v>118</v>
      </c>
      <c r="J25" s="10">
        <v>2161690771</v>
      </c>
      <c r="K25" s="10">
        <v>52237395</v>
      </c>
      <c r="L25" s="10">
        <v>0</v>
      </c>
      <c r="M25" s="10">
        <v>0</v>
      </c>
      <c r="N25" s="10">
        <v>52528936</v>
      </c>
      <c r="O25" s="10">
        <v>0</v>
      </c>
      <c r="P25" s="10">
        <v>9956222</v>
      </c>
      <c r="Q25" s="10">
        <v>4534490.99</v>
      </c>
      <c r="R25" s="10">
        <v>13904250</v>
      </c>
      <c r="S25" s="10">
        <v>0</v>
      </c>
      <c r="T25" s="10">
        <v>45422334</v>
      </c>
      <c r="U25" s="10">
        <v>1168557954</v>
      </c>
      <c r="V25" s="10">
        <v>1330737</v>
      </c>
      <c r="W25" s="10">
        <v>484685152</v>
      </c>
      <c r="X25" s="10">
        <v>18445329</v>
      </c>
      <c r="Y25" s="10">
        <v>9352217</v>
      </c>
      <c r="Z25" s="10">
        <v>199372392</v>
      </c>
      <c r="AA25" s="10">
        <v>0</v>
      </c>
      <c r="AB25" s="10">
        <v>101363362.01000001</v>
      </c>
      <c r="AC25" s="8"/>
      <c r="AD25" s="8"/>
      <c r="AE25" s="8" t="s">
        <v>61</v>
      </c>
      <c r="AF25" s="8" t="s">
        <v>72</v>
      </c>
      <c r="AG25" s="8"/>
      <c r="AH25" s="8">
        <v>1</v>
      </c>
      <c r="AI25" s="8" t="s">
        <v>119</v>
      </c>
      <c r="AJ25" s="9">
        <v>45882</v>
      </c>
      <c r="AK25" s="8" t="s">
        <v>64</v>
      </c>
      <c r="AL25" s="8" t="b">
        <v>0</v>
      </c>
      <c r="AM25" s="9">
        <v>45875</v>
      </c>
      <c r="AN25" s="8" t="s">
        <v>70</v>
      </c>
      <c r="AO25" s="8" t="b">
        <v>0</v>
      </c>
      <c r="AP25" s="9">
        <v>45882</v>
      </c>
      <c r="AQ25" s="9">
        <v>45888</v>
      </c>
      <c r="AR25" s="8" t="s">
        <v>74</v>
      </c>
      <c r="AS25" s="8" t="s">
        <v>120</v>
      </c>
      <c r="AT25" s="10">
        <v>0</v>
      </c>
      <c r="AU25" s="10">
        <v>0</v>
      </c>
      <c r="AV25" s="10">
        <v>0</v>
      </c>
      <c r="AW25" s="10">
        <v>3213554</v>
      </c>
      <c r="AX25" s="10">
        <v>0</v>
      </c>
      <c r="AY25" s="10">
        <v>6744981</v>
      </c>
      <c r="AZ25" s="10">
        <v>9447107</v>
      </c>
      <c r="BA25" s="10">
        <v>36336848</v>
      </c>
      <c r="BB25" s="10">
        <v>0</v>
      </c>
      <c r="BC25" s="10">
        <v>0</v>
      </c>
      <c r="BD25" s="8"/>
      <c r="BE25" s="8"/>
      <c r="BF25" s="11">
        <f t="shared" si="0"/>
        <v>1318746619</v>
      </c>
      <c r="BG25" s="11">
        <f t="shared" si="1"/>
        <v>28394962.990000002</v>
      </c>
      <c r="BH25" s="11">
        <f t="shared" si="2"/>
        <v>484685152</v>
      </c>
    </row>
    <row r="26" spans="1:60" x14ac:dyDescent="0.35">
      <c r="A26" s="8">
        <v>817000999</v>
      </c>
      <c r="B26" s="8">
        <v>29067</v>
      </c>
      <c r="C26" s="8" t="s">
        <v>85</v>
      </c>
      <c r="D26" s="8" t="s">
        <v>121</v>
      </c>
      <c r="E26" s="9">
        <v>45873</v>
      </c>
      <c r="F26" s="9">
        <v>45880</v>
      </c>
      <c r="G26" s="8" t="s">
        <v>85</v>
      </c>
      <c r="H26" s="8" t="s">
        <v>88</v>
      </c>
      <c r="I26" s="8" t="s">
        <v>66</v>
      </c>
      <c r="J26" s="10">
        <v>22289183</v>
      </c>
      <c r="K26" s="10">
        <v>0</v>
      </c>
      <c r="L26" s="10">
        <v>0</v>
      </c>
      <c r="M26" s="10">
        <v>0</v>
      </c>
      <c r="N26" s="10">
        <v>2398254</v>
      </c>
      <c r="O26" s="10">
        <v>0</v>
      </c>
      <c r="P26" s="10">
        <v>0</v>
      </c>
      <c r="Q26" s="10">
        <v>0</v>
      </c>
      <c r="R26" s="10">
        <v>88100</v>
      </c>
      <c r="S26" s="10">
        <v>0</v>
      </c>
      <c r="T26" s="10">
        <v>0</v>
      </c>
      <c r="U26" s="10">
        <v>214533</v>
      </c>
      <c r="V26" s="10">
        <v>596109</v>
      </c>
      <c r="W26" s="10">
        <v>19442</v>
      </c>
      <c r="X26" s="10">
        <v>57873</v>
      </c>
      <c r="Y26" s="10">
        <v>0</v>
      </c>
      <c r="Z26" s="10">
        <v>5330627</v>
      </c>
      <c r="AA26" s="10">
        <v>0</v>
      </c>
      <c r="AB26" s="10">
        <v>13584245</v>
      </c>
      <c r="AC26" s="8"/>
      <c r="AD26" s="8"/>
      <c r="AE26" s="8" t="s">
        <v>61</v>
      </c>
      <c r="AF26" s="8" t="s">
        <v>62</v>
      </c>
      <c r="AG26" s="8"/>
      <c r="AH26" s="8">
        <v>3</v>
      </c>
      <c r="AI26" s="8"/>
      <c r="AJ26" s="9">
        <v>45890</v>
      </c>
      <c r="AK26" s="8" t="s">
        <v>64</v>
      </c>
      <c r="AL26" s="8" t="b">
        <v>1</v>
      </c>
      <c r="AM26" s="9">
        <v>45883</v>
      </c>
      <c r="AN26" s="8"/>
      <c r="AO26" s="8" t="b">
        <v>0</v>
      </c>
      <c r="AP26" s="8"/>
      <c r="AQ26" s="8"/>
      <c r="AR26" s="8"/>
      <c r="AS26" s="8"/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2486354</v>
      </c>
      <c r="BB26" s="10">
        <v>0</v>
      </c>
      <c r="BC26" s="10">
        <v>0</v>
      </c>
      <c r="BD26" s="8"/>
      <c r="BE26" s="8"/>
      <c r="BF26" s="11">
        <f t="shared" si="0"/>
        <v>2612787</v>
      </c>
      <c r="BG26" s="11">
        <f t="shared" si="1"/>
        <v>88100</v>
      </c>
      <c r="BH26" s="11">
        <f t="shared" si="2"/>
        <v>19442</v>
      </c>
    </row>
    <row r="27" spans="1:60" x14ac:dyDescent="0.35">
      <c r="A27" s="8">
        <v>900387876</v>
      </c>
      <c r="B27" s="8">
        <v>29068</v>
      </c>
      <c r="C27" s="8" t="s">
        <v>85</v>
      </c>
      <c r="D27" s="8" t="s">
        <v>122</v>
      </c>
      <c r="E27" s="9">
        <v>45873</v>
      </c>
      <c r="F27" s="9">
        <v>45873</v>
      </c>
      <c r="G27" s="8" t="s">
        <v>85</v>
      </c>
      <c r="H27" s="8" t="s">
        <v>123</v>
      </c>
      <c r="I27" s="8" t="s">
        <v>60</v>
      </c>
      <c r="J27" s="10">
        <v>333172257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35738283</v>
      </c>
      <c r="T27" s="10">
        <v>0</v>
      </c>
      <c r="U27" s="10">
        <v>0</v>
      </c>
      <c r="V27" s="10">
        <v>24989985</v>
      </c>
      <c r="W27" s="10">
        <v>537667</v>
      </c>
      <c r="X27" s="10">
        <v>0</v>
      </c>
      <c r="Y27" s="10">
        <v>0</v>
      </c>
      <c r="Z27" s="10">
        <v>159184865</v>
      </c>
      <c r="AA27" s="10">
        <v>0</v>
      </c>
      <c r="AB27" s="10">
        <v>112721457</v>
      </c>
      <c r="AC27" s="8"/>
      <c r="AD27" s="8"/>
      <c r="AE27" s="8" t="s">
        <v>61</v>
      </c>
      <c r="AF27" s="8" t="s">
        <v>62</v>
      </c>
      <c r="AG27" s="8"/>
      <c r="AH27" s="8">
        <v>2</v>
      </c>
      <c r="AI27" s="8"/>
      <c r="AJ27" s="9">
        <v>45883</v>
      </c>
      <c r="AK27" s="8" t="s">
        <v>64</v>
      </c>
      <c r="AL27" s="8" t="b">
        <v>1</v>
      </c>
      <c r="AM27" s="9">
        <v>45894</v>
      </c>
      <c r="AN27" s="8"/>
      <c r="AO27" s="8" t="b">
        <v>0</v>
      </c>
      <c r="AP27" s="8"/>
      <c r="AQ27" s="8"/>
      <c r="AR27" s="8"/>
      <c r="AS27" s="8"/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8"/>
      <c r="BE27" s="8"/>
      <c r="BF27" s="11">
        <f t="shared" si="0"/>
        <v>35738283</v>
      </c>
      <c r="BG27" s="11">
        <f t="shared" si="1"/>
        <v>0</v>
      </c>
      <c r="BH27" s="11">
        <f t="shared" si="2"/>
        <v>537667</v>
      </c>
    </row>
    <row r="28" spans="1:60" x14ac:dyDescent="0.35">
      <c r="A28" s="8">
        <v>901118652</v>
      </c>
      <c r="B28" s="8">
        <v>29069</v>
      </c>
      <c r="C28" s="8" t="s">
        <v>85</v>
      </c>
      <c r="D28" s="8" t="s">
        <v>124</v>
      </c>
      <c r="E28" s="9">
        <v>45873</v>
      </c>
      <c r="F28" s="9">
        <v>45873</v>
      </c>
      <c r="G28" s="8" t="s">
        <v>85</v>
      </c>
      <c r="H28" s="8" t="s">
        <v>99</v>
      </c>
      <c r="I28" s="8" t="s">
        <v>60</v>
      </c>
      <c r="J28" s="10">
        <v>212387784</v>
      </c>
      <c r="K28" s="10">
        <v>0</v>
      </c>
      <c r="L28" s="10">
        <v>0</v>
      </c>
      <c r="M28" s="10">
        <v>0</v>
      </c>
      <c r="N28" s="10">
        <v>54071896</v>
      </c>
      <c r="O28" s="10">
        <v>0</v>
      </c>
      <c r="P28" s="10">
        <v>0</v>
      </c>
      <c r="Q28" s="10">
        <v>291658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17188664</v>
      </c>
      <c r="Y28" s="10">
        <v>0</v>
      </c>
      <c r="Z28" s="10">
        <v>57249192</v>
      </c>
      <c r="AA28" s="10">
        <v>0</v>
      </c>
      <c r="AB28" s="10">
        <v>83586374</v>
      </c>
      <c r="AC28" s="8"/>
      <c r="AD28" s="8"/>
      <c r="AE28" s="8" t="s">
        <v>61</v>
      </c>
      <c r="AF28" s="8" t="s">
        <v>69</v>
      </c>
      <c r="AG28" s="8"/>
      <c r="AH28" s="8">
        <v>3</v>
      </c>
      <c r="AI28" s="8" t="s">
        <v>106</v>
      </c>
      <c r="AJ28" s="9">
        <v>45888</v>
      </c>
      <c r="AK28" s="8" t="s">
        <v>64</v>
      </c>
      <c r="AL28" s="8" t="b">
        <v>0</v>
      </c>
      <c r="AM28" s="9">
        <v>45882</v>
      </c>
      <c r="AN28" s="8" t="s">
        <v>100</v>
      </c>
      <c r="AO28" s="8" t="b">
        <v>0</v>
      </c>
      <c r="AP28" s="8"/>
      <c r="AQ28" s="9">
        <v>45888</v>
      </c>
      <c r="AR28" s="8"/>
      <c r="AS28" s="8"/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54071896</v>
      </c>
      <c r="BB28" s="10">
        <v>0</v>
      </c>
      <c r="BC28" s="10">
        <v>0</v>
      </c>
      <c r="BD28" s="8"/>
      <c r="BE28" s="8"/>
      <c r="BF28" s="11">
        <f t="shared" si="0"/>
        <v>54071896</v>
      </c>
      <c r="BG28" s="11">
        <f t="shared" si="1"/>
        <v>291658</v>
      </c>
      <c r="BH28" s="11">
        <f t="shared" si="2"/>
        <v>0</v>
      </c>
    </row>
    <row r="29" spans="1:60" x14ac:dyDescent="0.35">
      <c r="A29" s="8">
        <v>800223618</v>
      </c>
      <c r="B29" s="8">
        <v>29070</v>
      </c>
      <c r="C29" s="8" t="s">
        <v>56</v>
      </c>
      <c r="D29" s="8" t="s">
        <v>125</v>
      </c>
      <c r="E29" s="9">
        <v>45873</v>
      </c>
      <c r="F29" s="9">
        <v>45877</v>
      </c>
      <c r="G29" s="8" t="s">
        <v>77</v>
      </c>
      <c r="H29" s="8" t="s">
        <v>84</v>
      </c>
      <c r="I29" s="8" t="s">
        <v>60</v>
      </c>
      <c r="J29" s="10">
        <v>187892334</v>
      </c>
      <c r="K29" s="10">
        <v>0</v>
      </c>
      <c r="L29" s="10">
        <v>0</v>
      </c>
      <c r="M29" s="10">
        <v>0</v>
      </c>
      <c r="N29" s="10">
        <v>99549346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49751199</v>
      </c>
      <c r="V29" s="10">
        <v>0</v>
      </c>
      <c r="W29" s="10">
        <v>11033269</v>
      </c>
      <c r="X29" s="10">
        <v>0</v>
      </c>
      <c r="Y29" s="10">
        <v>9034634</v>
      </c>
      <c r="Z29" s="10">
        <v>12122879</v>
      </c>
      <c r="AA29" s="10">
        <v>0</v>
      </c>
      <c r="AB29" s="10">
        <v>6401007</v>
      </c>
      <c r="AC29" s="8"/>
      <c r="AD29" s="8"/>
      <c r="AE29" s="8" t="s">
        <v>61</v>
      </c>
      <c r="AF29" s="8" t="s">
        <v>62</v>
      </c>
      <c r="AG29" s="8"/>
      <c r="AH29" s="8"/>
      <c r="AI29" s="8"/>
      <c r="AJ29" s="9">
        <v>45889</v>
      </c>
      <c r="AK29" s="8" t="s">
        <v>64</v>
      </c>
      <c r="AL29" s="8" t="b">
        <v>0</v>
      </c>
      <c r="AM29" s="8"/>
      <c r="AN29" s="8"/>
      <c r="AO29" s="8" t="b">
        <v>0</v>
      </c>
      <c r="AP29" s="8"/>
      <c r="AQ29" s="8"/>
      <c r="AR29" s="8"/>
      <c r="AS29" s="8"/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8"/>
      <c r="BE29" s="8"/>
      <c r="BF29" s="11">
        <f t="shared" si="0"/>
        <v>149300545</v>
      </c>
      <c r="BG29" s="11">
        <f t="shared" si="1"/>
        <v>0</v>
      </c>
      <c r="BH29" s="11">
        <f t="shared" si="2"/>
        <v>11033269</v>
      </c>
    </row>
    <row r="30" spans="1:60" x14ac:dyDescent="0.35">
      <c r="A30" s="8">
        <v>901032167</v>
      </c>
      <c r="B30" s="8">
        <v>29071</v>
      </c>
      <c r="C30" s="8" t="s">
        <v>85</v>
      </c>
      <c r="D30" s="8" t="s">
        <v>126</v>
      </c>
      <c r="E30" s="9">
        <v>45873</v>
      </c>
      <c r="F30" s="9">
        <v>45873</v>
      </c>
      <c r="G30" s="8" t="s">
        <v>85</v>
      </c>
      <c r="H30" s="8" t="s">
        <v>91</v>
      </c>
      <c r="I30" s="8" t="s">
        <v>60</v>
      </c>
      <c r="J30" s="10">
        <v>8843799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7725606</v>
      </c>
      <c r="X30" s="10">
        <v>0</v>
      </c>
      <c r="Y30" s="10">
        <v>0</v>
      </c>
      <c r="Z30" s="10">
        <v>0</v>
      </c>
      <c r="AA30" s="10">
        <v>0</v>
      </c>
      <c r="AB30" s="10">
        <v>1118193</v>
      </c>
      <c r="AC30" s="8"/>
      <c r="AD30" s="8"/>
      <c r="AE30" s="8" t="s">
        <v>61</v>
      </c>
      <c r="AF30" s="8" t="s">
        <v>69</v>
      </c>
      <c r="AG30" s="8"/>
      <c r="AH30" s="8">
        <v>3</v>
      </c>
      <c r="AI30" s="8"/>
      <c r="AJ30" s="9">
        <v>45895</v>
      </c>
      <c r="AK30" s="8" t="s">
        <v>64</v>
      </c>
      <c r="AL30" s="8" t="b">
        <v>1</v>
      </c>
      <c r="AM30" s="9">
        <v>45883</v>
      </c>
      <c r="AN30" s="8" t="s">
        <v>92</v>
      </c>
      <c r="AO30" s="8" t="b">
        <v>0</v>
      </c>
      <c r="AP30" s="8"/>
      <c r="AQ30" s="9">
        <v>45895</v>
      </c>
      <c r="AR30" s="8"/>
      <c r="AS30" s="8"/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8"/>
      <c r="BE30" s="8"/>
      <c r="BF30" s="11">
        <f t="shared" si="0"/>
        <v>0</v>
      </c>
      <c r="BG30" s="11">
        <f t="shared" si="1"/>
        <v>0</v>
      </c>
      <c r="BH30" s="11">
        <f t="shared" si="2"/>
        <v>7725606</v>
      </c>
    </row>
    <row r="31" spans="1:60" x14ac:dyDescent="0.35">
      <c r="A31" s="8">
        <v>890701459</v>
      </c>
      <c r="B31" s="8">
        <v>29072</v>
      </c>
      <c r="C31" s="8" t="s">
        <v>56</v>
      </c>
      <c r="D31" s="8" t="s">
        <v>127</v>
      </c>
      <c r="E31" s="9">
        <v>45873</v>
      </c>
      <c r="F31" s="9">
        <v>45877</v>
      </c>
      <c r="G31" s="8" t="s">
        <v>77</v>
      </c>
      <c r="H31" s="8" t="s">
        <v>128</v>
      </c>
      <c r="I31" s="8" t="s">
        <v>79</v>
      </c>
      <c r="J31" s="10">
        <v>372489778</v>
      </c>
      <c r="K31" s="10">
        <v>1069064</v>
      </c>
      <c r="L31" s="10">
        <v>0</v>
      </c>
      <c r="M31" s="10">
        <v>0</v>
      </c>
      <c r="N31" s="10">
        <v>188748597</v>
      </c>
      <c r="O31" s="10">
        <v>0</v>
      </c>
      <c r="P31" s="10">
        <v>0</v>
      </c>
      <c r="Q31" s="10">
        <v>0</v>
      </c>
      <c r="R31" s="10">
        <v>2589236</v>
      </c>
      <c r="S31" s="10">
        <v>0</v>
      </c>
      <c r="T31" s="10">
        <v>0</v>
      </c>
      <c r="U31" s="10">
        <v>40919208</v>
      </c>
      <c r="V31" s="10">
        <v>15000</v>
      </c>
      <c r="W31" s="10">
        <v>41306299</v>
      </c>
      <c r="X31" s="10">
        <v>17631121</v>
      </c>
      <c r="Y31" s="10">
        <v>0</v>
      </c>
      <c r="Z31" s="10">
        <v>1060666</v>
      </c>
      <c r="AA31" s="10">
        <v>0</v>
      </c>
      <c r="AB31" s="10">
        <v>79150587</v>
      </c>
      <c r="AC31" s="8"/>
      <c r="AD31" s="8"/>
      <c r="AE31" s="8" t="s">
        <v>61</v>
      </c>
      <c r="AF31" s="8" t="s">
        <v>62</v>
      </c>
      <c r="AG31" s="8"/>
      <c r="AH31" s="8"/>
      <c r="AI31" s="8"/>
      <c r="AJ31" s="9">
        <v>45889</v>
      </c>
      <c r="AK31" s="8" t="s">
        <v>64</v>
      </c>
      <c r="AL31" s="8" t="b">
        <v>0</v>
      </c>
      <c r="AM31" s="8"/>
      <c r="AN31" s="8"/>
      <c r="AO31" s="8" t="b">
        <v>0</v>
      </c>
      <c r="AP31" s="8"/>
      <c r="AQ31" s="8"/>
      <c r="AR31" s="8"/>
      <c r="AS31" s="8"/>
      <c r="AT31" s="10">
        <v>0</v>
      </c>
      <c r="AU31" s="10">
        <v>0</v>
      </c>
      <c r="AV31" s="10">
        <v>0</v>
      </c>
      <c r="AW31" s="10">
        <v>0</v>
      </c>
      <c r="AX31" s="10">
        <v>191337833.00999999</v>
      </c>
      <c r="AY31" s="10">
        <v>4856440</v>
      </c>
      <c r="AZ31" s="10">
        <v>437198</v>
      </c>
      <c r="BA31" s="10">
        <v>181224768.00999999</v>
      </c>
      <c r="BB31" s="10">
        <v>161664</v>
      </c>
      <c r="BC31" s="10">
        <v>0</v>
      </c>
      <c r="BD31" s="8"/>
      <c r="BE31" s="8"/>
      <c r="BF31" s="11">
        <f t="shared" si="0"/>
        <v>230736869</v>
      </c>
      <c r="BG31" s="11">
        <f t="shared" si="1"/>
        <v>2589236</v>
      </c>
      <c r="BH31" s="11">
        <f t="shared" si="2"/>
        <v>41306299</v>
      </c>
    </row>
    <row r="32" spans="1:60" x14ac:dyDescent="0.35">
      <c r="A32" s="8">
        <v>814006248</v>
      </c>
      <c r="B32" s="8">
        <v>29073</v>
      </c>
      <c r="C32" s="8" t="s">
        <v>85</v>
      </c>
      <c r="D32" s="8" t="s">
        <v>129</v>
      </c>
      <c r="E32" s="9">
        <v>45873</v>
      </c>
      <c r="F32" s="9">
        <v>45874</v>
      </c>
      <c r="G32" s="8" t="s">
        <v>85</v>
      </c>
      <c r="H32" s="8" t="s">
        <v>99</v>
      </c>
      <c r="I32" s="8" t="s">
        <v>60</v>
      </c>
      <c r="J32" s="10">
        <v>26575931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1791105</v>
      </c>
      <c r="X32" s="10">
        <v>0</v>
      </c>
      <c r="Y32" s="10">
        <v>0</v>
      </c>
      <c r="Z32" s="10">
        <v>0</v>
      </c>
      <c r="AA32" s="10">
        <v>0</v>
      </c>
      <c r="AB32" s="10">
        <v>24784826</v>
      </c>
      <c r="AC32" s="8"/>
      <c r="AD32" s="8"/>
      <c r="AE32" s="8" t="s">
        <v>61</v>
      </c>
      <c r="AF32" s="8" t="s">
        <v>89</v>
      </c>
      <c r="AG32" s="8"/>
      <c r="AH32" s="8">
        <v>2</v>
      </c>
      <c r="AI32" s="8"/>
      <c r="AJ32" s="9">
        <v>45882</v>
      </c>
      <c r="AK32" s="8" t="s">
        <v>64</v>
      </c>
      <c r="AL32" s="8" t="b">
        <v>0</v>
      </c>
      <c r="AM32" s="9">
        <v>45882</v>
      </c>
      <c r="AN32" s="8" t="s">
        <v>70</v>
      </c>
      <c r="AO32" s="8" t="b">
        <v>0</v>
      </c>
      <c r="AP32" s="9">
        <v>45882</v>
      </c>
      <c r="AQ32" s="9">
        <v>45894</v>
      </c>
      <c r="AR32" s="8"/>
      <c r="AS32" s="8"/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8"/>
      <c r="BE32" s="8"/>
      <c r="BF32" s="11">
        <f t="shared" si="0"/>
        <v>0</v>
      </c>
      <c r="BG32" s="11">
        <f t="shared" si="1"/>
        <v>0</v>
      </c>
      <c r="BH32" s="11">
        <f t="shared" si="2"/>
        <v>1791105</v>
      </c>
    </row>
    <row r="33" spans="1:60" x14ac:dyDescent="0.35">
      <c r="A33" s="8">
        <v>899999032</v>
      </c>
      <c r="B33" s="8">
        <v>29075</v>
      </c>
      <c r="C33" s="8" t="s">
        <v>56</v>
      </c>
      <c r="D33" s="8" t="s">
        <v>130</v>
      </c>
      <c r="E33" s="9">
        <v>45873</v>
      </c>
      <c r="F33" s="9">
        <v>45873</v>
      </c>
      <c r="G33" s="8" t="s">
        <v>56</v>
      </c>
      <c r="H33" s="8" t="s">
        <v>97</v>
      </c>
      <c r="I33" s="8" t="s">
        <v>118</v>
      </c>
      <c r="J33" s="10">
        <v>32204032571</v>
      </c>
      <c r="K33" s="10">
        <v>224248540</v>
      </c>
      <c r="L33" s="10">
        <v>0</v>
      </c>
      <c r="M33" s="10">
        <v>0</v>
      </c>
      <c r="N33" s="10">
        <v>11882816191</v>
      </c>
      <c r="O33" s="10">
        <v>439794</v>
      </c>
      <c r="P33" s="10">
        <v>48461785</v>
      </c>
      <c r="Q33" s="10">
        <v>125691458</v>
      </c>
      <c r="R33" s="10">
        <v>79632979</v>
      </c>
      <c r="S33" s="10">
        <v>0</v>
      </c>
      <c r="T33" s="10">
        <v>0</v>
      </c>
      <c r="U33" s="10">
        <v>4774993896</v>
      </c>
      <c r="V33" s="10">
        <v>729620346</v>
      </c>
      <c r="W33" s="10">
        <v>884493574</v>
      </c>
      <c r="X33" s="10">
        <v>2250884343</v>
      </c>
      <c r="Y33" s="10">
        <v>94145766</v>
      </c>
      <c r="Z33" s="10">
        <v>566299686</v>
      </c>
      <c r="AA33" s="10">
        <v>0</v>
      </c>
      <c r="AB33" s="10">
        <v>10542304213</v>
      </c>
      <c r="AC33" s="8"/>
      <c r="AD33" s="8"/>
      <c r="AE33" s="8" t="s">
        <v>61</v>
      </c>
      <c r="AF33" s="8" t="s">
        <v>62</v>
      </c>
      <c r="AG33" s="8"/>
      <c r="AH33" s="8"/>
      <c r="AI33" s="8"/>
      <c r="AJ33" s="9">
        <v>45883</v>
      </c>
      <c r="AK33" s="8" t="s">
        <v>64</v>
      </c>
      <c r="AL33" s="8" t="b">
        <v>0</v>
      </c>
      <c r="AM33" s="8"/>
      <c r="AN33" s="8"/>
      <c r="AO33" s="8" t="b">
        <v>0</v>
      </c>
      <c r="AP33" s="8"/>
      <c r="AQ33" s="8"/>
      <c r="AR33" s="8"/>
      <c r="AS33" s="8"/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69501</v>
      </c>
      <c r="BC33" s="10">
        <v>13796764</v>
      </c>
      <c r="BD33" s="8"/>
      <c r="BE33" s="8"/>
      <c r="BF33" s="11">
        <f t="shared" si="0"/>
        <v>16882058627</v>
      </c>
      <c r="BG33" s="11">
        <f t="shared" si="1"/>
        <v>254226016</v>
      </c>
      <c r="BH33" s="11">
        <f t="shared" si="2"/>
        <v>884493574</v>
      </c>
    </row>
    <row r="34" spans="1:60" x14ac:dyDescent="0.35">
      <c r="A34" s="8">
        <v>820004318</v>
      </c>
      <c r="B34" s="8">
        <v>29076</v>
      </c>
      <c r="C34" s="8" t="s">
        <v>85</v>
      </c>
      <c r="D34" s="8" t="s">
        <v>131</v>
      </c>
      <c r="E34" s="9">
        <v>45873</v>
      </c>
      <c r="F34" s="9">
        <v>45873</v>
      </c>
      <c r="G34" s="8" t="s">
        <v>85</v>
      </c>
      <c r="H34" s="8" t="s">
        <v>132</v>
      </c>
      <c r="I34" s="8" t="s">
        <v>60</v>
      </c>
      <c r="J34" s="10">
        <v>112338597</v>
      </c>
      <c r="K34" s="10">
        <v>0</v>
      </c>
      <c r="L34" s="10">
        <v>0</v>
      </c>
      <c r="M34" s="10">
        <v>0</v>
      </c>
      <c r="N34" s="10">
        <v>24288270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13090025</v>
      </c>
      <c r="V34" s="10">
        <v>0</v>
      </c>
      <c r="W34" s="10">
        <v>30267103</v>
      </c>
      <c r="X34" s="10">
        <v>1370850</v>
      </c>
      <c r="Y34" s="10">
        <v>0</v>
      </c>
      <c r="Z34" s="10">
        <v>10931792</v>
      </c>
      <c r="AA34" s="10">
        <v>0</v>
      </c>
      <c r="AB34" s="10">
        <v>32390557</v>
      </c>
      <c r="AC34" s="8"/>
      <c r="AD34" s="8"/>
      <c r="AE34" s="8" t="s">
        <v>61</v>
      </c>
      <c r="AF34" s="8" t="s">
        <v>69</v>
      </c>
      <c r="AG34" s="8"/>
      <c r="AH34" s="8">
        <v>1</v>
      </c>
      <c r="AI34" s="8"/>
      <c r="AJ34" s="9">
        <v>45880</v>
      </c>
      <c r="AK34" s="8" t="s">
        <v>64</v>
      </c>
      <c r="AL34" s="8" t="b">
        <v>0</v>
      </c>
      <c r="AM34" s="9">
        <v>45880</v>
      </c>
      <c r="AN34" s="8" t="s">
        <v>70</v>
      </c>
      <c r="AO34" s="8" t="b">
        <v>0</v>
      </c>
      <c r="AP34" s="9">
        <v>45880</v>
      </c>
      <c r="AQ34" s="9">
        <v>45882</v>
      </c>
      <c r="AR34" s="8"/>
      <c r="AS34" s="8"/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5557350</v>
      </c>
      <c r="BA34" s="10">
        <v>18730920</v>
      </c>
      <c r="BB34" s="10">
        <v>0</v>
      </c>
      <c r="BC34" s="10">
        <v>0</v>
      </c>
      <c r="BD34" s="8"/>
      <c r="BE34" s="8"/>
      <c r="BF34" s="11">
        <f t="shared" si="0"/>
        <v>37378295</v>
      </c>
      <c r="BG34" s="11">
        <f t="shared" si="1"/>
        <v>0</v>
      </c>
      <c r="BH34" s="11">
        <f t="shared" si="2"/>
        <v>30267103</v>
      </c>
    </row>
    <row r="35" spans="1:60" x14ac:dyDescent="0.35">
      <c r="A35" s="8">
        <v>891200543</v>
      </c>
      <c r="B35" s="8">
        <v>29077</v>
      </c>
      <c r="C35" s="8" t="s">
        <v>85</v>
      </c>
      <c r="D35" s="8" t="s">
        <v>133</v>
      </c>
      <c r="E35" s="9">
        <v>45873</v>
      </c>
      <c r="F35" s="9">
        <v>45880</v>
      </c>
      <c r="G35" s="8" t="s">
        <v>85</v>
      </c>
      <c r="H35" s="8" t="s">
        <v>88</v>
      </c>
      <c r="I35" s="8" t="s">
        <v>60</v>
      </c>
      <c r="J35" s="10">
        <v>6199538</v>
      </c>
      <c r="K35" s="10">
        <v>0</v>
      </c>
      <c r="L35" s="10">
        <v>0</v>
      </c>
      <c r="M35" s="10">
        <v>0</v>
      </c>
      <c r="N35" s="10">
        <v>1058922</v>
      </c>
      <c r="O35" s="10">
        <v>0</v>
      </c>
      <c r="P35" s="10">
        <v>0</v>
      </c>
      <c r="Q35" s="10">
        <v>0</v>
      </c>
      <c r="R35" s="10">
        <v>110700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26040</v>
      </c>
      <c r="Y35" s="10">
        <v>0</v>
      </c>
      <c r="Z35" s="10">
        <v>594038</v>
      </c>
      <c r="AA35" s="10">
        <v>0</v>
      </c>
      <c r="AB35" s="10">
        <v>4409838</v>
      </c>
      <c r="AC35" s="8"/>
      <c r="AD35" s="8"/>
      <c r="AE35" s="8" t="s">
        <v>61</v>
      </c>
      <c r="AF35" s="8" t="s">
        <v>69</v>
      </c>
      <c r="AG35" s="8"/>
      <c r="AH35" s="8">
        <v>1</v>
      </c>
      <c r="AI35" s="8"/>
      <c r="AJ35" s="9">
        <v>45882</v>
      </c>
      <c r="AK35" s="8" t="s">
        <v>64</v>
      </c>
      <c r="AL35" s="8" t="b">
        <v>0</v>
      </c>
      <c r="AM35" s="9">
        <v>45881</v>
      </c>
      <c r="AN35" s="8" t="s">
        <v>70</v>
      </c>
      <c r="AO35" s="8" t="b">
        <v>0</v>
      </c>
      <c r="AP35" s="9">
        <v>45882</v>
      </c>
      <c r="AQ35" s="9">
        <v>45890</v>
      </c>
      <c r="AR35" s="8"/>
      <c r="AS35" s="8"/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1169622</v>
      </c>
      <c r="BB35" s="10">
        <v>0</v>
      </c>
      <c r="BC35" s="10">
        <v>0</v>
      </c>
      <c r="BD35" s="8"/>
      <c r="BE35" s="8"/>
      <c r="BF35" s="11">
        <f t="shared" si="0"/>
        <v>1058922</v>
      </c>
      <c r="BG35" s="11">
        <f t="shared" si="1"/>
        <v>110700</v>
      </c>
      <c r="BH35" s="11">
        <f t="shared" si="2"/>
        <v>0</v>
      </c>
    </row>
    <row r="36" spans="1:60" x14ac:dyDescent="0.35">
      <c r="A36" s="8">
        <v>802016761</v>
      </c>
      <c r="B36" s="8">
        <v>29078</v>
      </c>
      <c r="C36" s="8" t="s">
        <v>85</v>
      </c>
      <c r="D36" s="8" t="s">
        <v>134</v>
      </c>
      <c r="E36" s="9">
        <v>45873</v>
      </c>
      <c r="F36" s="9">
        <v>45873</v>
      </c>
      <c r="G36" s="8" t="s">
        <v>85</v>
      </c>
      <c r="H36" s="8" t="s">
        <v>135</v>
      </c>
      <c r="I36" s="8" t="s">
        <v>79</v>
      </c>
      <c r="J36" s="10">
        <v>737501958</v>
      </c>
      <c r="K36" s="10">
        <v>0</v>
      </c>
      <c r="L36" s="10">
        <v>0</v>
      </c>
      <c r="M36" s="10">
        <v>0</v>
      </c>
      <c r="N36" s="10">
        <v>110062774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34662303</v>
      </c>
      <c r="V36" s="10">
        <v>0</v>
      </c>
      <c r="W36" s="10">
        <v>56235028</v>
      </c>
      <c r="X36" s="10">
        <v>531163733</v>
      </c>
      <c r="Y36" s="10">
        <v>0</v>
      </c>
      <c r="Z36" s="10">
        <v>1856703</v>
      </c>
      <c r="AA36" s="10">
        <v>0</v>
      </c>
      <c r="AB36" s="10">
        <v>3521417</v>
      </c>
      <c r="AC36" s="8"/>
      <c r="AD36" s="8"/>
      <c r="AE36" s="8" t="s">
        <v>61</v>
      </c>
      <c r="AF36" s="8" t="s">
        <v>62</v>
      </c>
      <c r="AG36" s="8"/>
      <c r="AH36" s="8">
        <v>2</v>
      </c>
      <c r="AI36" s="8"/>
      <c r="AJ36" s="9">
        <v>45883</v>
      </c>
      <c r="AK36" s="8" t="s">
        <v>64</v>
      </c>
      <c r="AL36" s="8" t="b">
        <v>1</v>
      </c>
      <c r="AM36" s="9">
        <v>45882</v>
      </c>
      <c r="AN36" s="8"/>
      <c r="AO36" s="8" t="b">
        <v>0</v>
      </c>
      <c r="AP36" s="8"/>
      <c r="AQ36" s="8"/>
      <c r="AR36" s="8"/>
      <c r="AS36" s="8"/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3469575</v>
      </c>
      <c r="AZ36" s="10">
        <v>5557144</v>
      </c>
      <c r="BA36" s="10">
        <v>101036055</v>
      </c>
      <c r="BB36" s="10">
        <v>0</v>
      </c>
      <c r="BC36" s="10">
        <v>0</v>
      </c>
      <c r="BD36" s="8"/>
      <c r="BE36" s="8"/>
      <c r="BF36" s="11">
        <f t="shared" si="0"/>
        <v>144725077</v>
      </c>
      <c r="BG36" s="11">
        <f t="shared" si="1"/>
        <v>0</v>
      </c>
      <c r="BH36" s="11">
        <f t="shared" si="2"/>
        <v>56235028</v>
      </c>
    </row>
    <row r="37" spans="1:60" x14ac:dyDescent="0.35">
      <c r="A37" s="8">
        <v>830098811</v>
      </c>
      <c r="B37" s="8">
        <v>29087</v>
      </c>
      <c r="C37" s="8" t="s">
        <v>85</v>
      </c>
      <c r="D37" s="8" t="s">
        <v>136</v>
      </c>
      <c r="E37" s="9">
        <v>45874</v>
      </c>
      <c r="F37" s="9">
        <v>45875</v>
      </c>
      <c r="G37" s="8" t="s">
        <v>85</v>
      </c>
      <c r="H37" s="8" t="s">
        <v>104</v>
      </c>
      <c r="I37" s="8" t="s">
        <v>66</v>
      </c>
      <c r="J37" s="10">
        <v>40216097</v>
      </c>
      <c r="K37" s="10">
        <v>0</v>
      </c>
      <c r="L37" s="10">
        <v>0</v>
      </c>
      <c r="M37" s="10">
        <v>0</v>
      </c>
      <c r="N37" s="10">
        <v>20712552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864000</v>
      </c>
      <c r="V37" s="10">
        <v>0</v>
      </c>
      <c r="W37" s="10">
        <v>665000</v>
      </c>
      <c r="X37" s="10">
        <v>0</v>
      </c>
      <c r="Y37" s="10">
        <v>0</v>
      </c>
      <c r="Z37" s="10">
        <v>3283200</v>
      </c>
      <c r="AA37" s="10">
        <v>3224725</v>
      </c>
      <c r="AB37" s="10">
        <v>11466620</v>
      </c>
      <c r="AC37" s="8"/>
      <c r="AD37" s="8"/>
      <c r="AE37" s="8" t="s">
        <v>61</v>
      </c>
      <c r="AF37" s="8" t="s">
        <v>62</v>
      </c>
      <c r="AG37" s="8"/>
      <c r="AH37" s="8"/>
      <c r="AI37" s="8"/>
      <c r="AJ37" s="9">
        <v>45888</v>
      </c>
      <c r="AK37" s="8" t="s">
        <v>64</v>
      </c>
      <c r="AL37" s="8" t="b">
        <v>1</v>
      </c>
      <c r="AM37" s="8"/>
      <c r="AN37" s="8"/>
      <c r="AO37" s="8" t="b">
        <v>0</v>
      </c>
      <c r="AP37" s="8"/>
      <c r="AQ37" s="8"/>
      <c r="AR37" s="8"/>
      <c r="AS37" s="8"/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345600</v>
      </c>
      <c r="AZ37" s="10">
        <v>1728000</v>
      </c>
      <c r="BA37" s="10">
        <v>18638952</v>
      </c>
      <c r="BB37" s="10">
        <v>0</v>
      </c>
      <c r="BC37" s="10">
        <v>0</v>
      </c>
      <c r="BD37" s="8"/>
      <c r="BE37" s="8"/>
      <c r="BF37" s="11">
        <f t="shared" si="0"/>
        <v>21576552</v>
      </c>
      <c r="BG37" s="11">
        <f t="shared" si="1"/>
        <v>0</v>
      </c>
      <c r="BH37" s="11">
        <f t="shared" si="2"/>
        <v>665000</v>
      </c>
    </row>
    <row r="38" spans="1:60" x14ac:dyDescent="0.35">
      <c r="A38" s="8">
        <v>900073081</v>
      </c>
      <c r="B38" s="8">
        <v>29088</v>
      </c>
      <c r="C38" s="8" t="s">
        <v>85</v>
      </c>
      <c r="D38" s="8" t="s">
        <v>137</v>
      </c>
      <c r="E38" s="9">
        <v>45874</v>
      </c>
      <c r="F38" s="9">
        <v>45873</v>
      </c>
      <c r="G38" s="8" t="s">
        <v>85</v>
      </c>
      <c r="H38" s="8" t="s">
        <v>97</v>
      </c>
      <c r="I38" s="8" t="s">
        <v>60</v>
      </c>
      <c r="J38" s="10">
        <v>521177051</v>
      </c>
      <c r="K38" s="10">
        <v>0</v>
      </c>
      <c r="L38" s="10">
        <v>0</v>
      </c>
      <c r="M38" s="10">
        <v>0</v>
      </c>
      <c r="N38" s="10">
        <v>48329000</v>
      </c>
      <c r="O38" s="10">
        <v>0</v>
      </c>
      <c r="P38" s="10">
        <v>0</v>
      </c>
      <c r="Q38" s="10">
        <v>11152</v>
      </c>
      <c r="R38" s="10">
        <v>79215</v>
      </c>
      <c r="S38" s="10">
        <v>0</v>
      </c>
      <c r="T38" s="10">
        <v>0</v>
      </c>
      <c r="U38" s="10">
        <v>2614260</v>
      </c>
      <c r="V38" s="10">
        <v>0</v>
      </c>
      <c r="W38" s="10">
        <v>45401375</v>
      </c>
      <c r="X38" s="10">
        <v>164756252</v>
      </c>
      <c r="Y38" s="10">
        <v>0</v>
      </c>
      <c r="Z38" s="10">
        <v>258967586</v>
      </c>
      <c r="AA38" s="10">
        <v>0</v>
      </c>
      <c r="AB38" s="10">
        <v>1018211</v>
      </c>
      <c r="AC38" s="8"/>
      <c r="AD38" s="8"/>
      <c r="AE38" s="8" t="s">
        <v>61</v>
      </c>
      <c r="AF38" s="8" t="s">
        <v>62</v>
      </c>
      <c r="AG38" s="8"/>
      <c r="AH38" s="8">
        <v>1</v>
      </c>
      <c r="AI38" s="8"/>
      <c r="AJ38" s="9">
        <v>45883</v>
      </c>
      <c r="AK38" s="8" t="s">
        <v>64</v>
      </c>
      <c r="AL38" s="8" t="b">
        <v>0</v>
      </c>
      <c r="AM38" s="9">
        <v>45888</v>
      </c>
      <c r="AN38" s="8"/>
      <c r="AO38" s="8" t="b">
        <v>0</v>
      </c>
      <c r="AP38" s="8"/>
      <c r="AQ38" s="8"/>
      <c r="AR38" s="8"/>
      <c r="AS38" s="8"/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19404</v>
      </c>
      <c r="BC38" s="10">
        <v>0</v>
      </c>
      <c r="BD38" s="8"/>
      <c r="BE38" s="8"/>
      <c r="BF38" s="11">
        <f t="shared" si="0"/>
        <v>50943260</v>
      </c>
      <c r="BG38" s="11">
        <f t="shared" si="1"/>
        <v>90367</v>
      </c>
      <c r="BH38" s="11">
        <f t="shared" si="2"/>
        <v>45401375</v>
      </c>
    </row>
    <row r="39" spans="1:60" x14ac:dyDescent="0.35">
      <c r="A39" s="8">
        <v>901275530</v>
      </c>
      <c r="B39" s="8">
        <v>29090</v>
      </c>
      <c r="C39" s="8" t="s">
        <v>85</v>
      </c>
      <c r="D39" s="8" t="s">
        <v>138</v>
      </c>
      <c r="E39" s="9">
        <v>45874</v>
      </c>
      <c r="F39" s="9">
        <v>45874</v>
      </c>
      <c r="G39" s="8" t="s">
        <v>85</v>
      </c>
      <c r="H39" s="8" t="s">
        <v>128</v>
      </c>
      <c r="I39" s="8" t="s">
        <v>66</v>
      </c>
      <c r="J39" s="10">
        <v>52598259</v>
      </c>
      <c r="K39" s="10">
        <v>0</v>
      </c>
      <c r="L39" s="10">
        <v>0</v>
      </c>
      <c r="M39" s="10">
        <v>0</v>
      </c>
      <c r="N39" s="10">
        <v>46525803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4680480</v>
      </c>
      <c r="V39" s="10">
        <v>0</v>
      </c>
      <c r="W39" s="10">
        <v>1325250</v>
      </c>
      <c r="X39" s="10">
        <v>0</v>
      </c>
      <c r="Y39" s="10">
        <v>0</v>
      </c>
      <c r="Z39" s="10">
        <v>0</v>
      </c>
      <c r="AA39" s="10">
        <v>0</v>
      </c>
      <c r="AB39" s="10">
        <v>66726</v>
      </c>
      <c r="AC39" s="8"/>
      <c r="AD39" s="8"/>
      <c r="AE39" s="8" t="s">
        <v>61</v>
      </c>
      <c r="AF39" s="8" t="s">
        <v>62</v>
      </c>
      <c r="AG39" s="8"/>
      <c r="AH39" s="8">
        <v>1</v>
      </c>
      <c r="AI39" s="8"/>
      <c r="AJ39" s="9">
        <v>45884</v>
      </c>
      <c r="AK39" s="8" t="s">
        <v>64</v>
      </c>
      <c r="AL39" s="8" t="b">
        <v>1</v>
      </c>
      <c r="AM39" s="9">
        <v>45889</v>
      </c>
      <c r="AN39" s="8"/>
      <c r="AO39" s="8" t="b">
        <v>0</v>
      </c>
      <c r="AP39" s="8"/>
      <c r="AQ39" s="8"/>
      <c r="AR39" s="8"/>
      <c r="AS39" s="8"/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10433020</v>
      </c>
      <c r="AZ39" s="10">
        <v>17112296</v>
      </c>
      <c r="BA39" s="10">
        <v>18980487</v>
      </c>
      <c r="BB39" s="10">
        <v>0</v>
      </c>
      <c r="BC39" s="10">
        <v>0</v>
      </c>
      <c r="BD39" s="8"/>
      <c r="BE39" s="8"/>
      <c r="BF39" s="11">
        <f t="shared" si="0"/>
        <v>51206283</v>
      </c>
      <c r="BG39" s="11">
        <f t="shared" si="1"/>
        <v>0</v>
      </c>
      <c r="BH39" s="11">
        <f t="shared" si="2"/>
        <v>1325250</v>
      </c>
    </row>
    <row r="40" spans="1:60" x14ac:dyDescent="0.35">
      <c r="A40" s="8">
        <v>837000974</v>
      </c>
      <c r="B40" s="8">
        <v>29091</v>
      </c>
      <c r="C40" s="8" t="s">
        <v>56</v>
      </c>
      <c r="D40" s="8" t="s">
        <v>139</v>
      </c>
      <c r="E40" s="9">
        <v>45874</v>
      </c>
      <c r="F40" s="9">
        <v>45880</v>
      </c>
      <c r="G40" s="8" t="s">
        <v>77</v>
      </c>
      <c r="H40" s="8" t="s">
        <v>84</v>
      </c>
      <c r="I40" s="8" t="s">
        <v>66</v>
      </c>
      <c r="J40" s="10">
        <v>10412008.505899999</v>
      </c>
      <c r="K40" s="10">
        <v>0</v>
      </c>
      <c r="L40" s="10">
        <v>0</v>
      </c>
      <c r="M40" s="10">
        <v>0</v>
      </c>
      <c r="N40" s="10">
        <v>8512274.2599999998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1633906</v>
      </c>
      <c r="X40" s="10">
        <v>85656</v>
      </c>
      <c r="Y40" s="10">
        <v>0</v>
      </c>
      <c r="Z40" s="10">
        <v>0</v>
      </c>
      <c r="AA40" s="10">
        <v>0</v>
      </c>
      <c r="AB40" s="10">
        <v>180172.24590000001</v>
      </c>
      <c r="AC40" s="8"/>
      <c r="AD40" s="8"/>
      <c r="AE40" s="8" t="s">
        <v>61</v>
      </c>
      <c r="AF40" s="8" t="s">
        <v>62</v>
      </c>
      <c r="AG40" s="8"/>
      <c r="AH40" s="8"/>
      <c r="AI40" s="8"/>
      <c r="AJ40" s="9">
        <v>45890</v>
      </c>
      <c r="AK40" s="8" t="s">
        <v>64</v>
      </c>
      <c r="AL40" s="8" t="b">
        <v>0</v>
      </c>
      <c r="AM40" s="8"/>
      <c r="AN40" s="8"/>
      <c r="AO40" s="8" t="b">
        <v>0</v>
      </c>
      <c r="AP40" s="8"/>
      <c r="AQ40" s="8"/>
      <c r="AR40" s="8"/>
      <c r="AS40" s="8"/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8"/>
      <c r="BE40" s="8"/>
      <c r="BF40" s="11">
        <f t="shared" si="0"/>
        <v>8512274.2599999998</v>
      </c>
      <c r="BG40" s="11">
        <f t="shared" si="1"/>
        <v>0</v>
      </c>
      <c r="BH40" s="11">
        <f t="shared" si="2"/>
        <v>1633906</v>
      </c>
    </row>
    <row r="41" spans="1:60" x14ac:dyDescent="0.35">
      <c r="A41" s="8">
        <v>900830994</v>
      </c>
      <c r="B41" s="8">
        <v>29092</v>
      </c>
      <c r="C41" s="8" t="s">
        <v>85</v>
      </c>
      <c r="D41" s="8" t="s">
        <v>140</v>
      </c>
      <c r="E41" s="9">
        <v>45874</v>
      </c>
      <c r="F41" s="9">
        <v>45874</v>
      </c>
      <c r="G41" s="8" t="s">
        <v>85</v>
      </c>
      <c r="H41" s="8" t="s">
        <v>91</v>
      </c>
      <c r="I41" s="8" t="s">
        <v>66</v>
      </c>
      <c r="J41" s="10">
        <v>47864328</v>
      </c>
      <c r="K41" s="10">
        <v>0</v>
      </c>
      <c r="L41" s="10">
        <v>0</v>
      </c>
      <c r="M41" s="10">
        <v>0</v>
      </c>
      <c r="N41" s="10">
        <v>13917288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33437040</v>
      </c>
      <c r="V41" s="10">
        <v>0</v>
      </c>
      <c r="W41" s="10">
        <v>510000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8"/>
      <c r="AD41" s="8"/>
      <c r="AE41" s="8" t="s">
        <v>61</v>
      </c>
      <c r="AF41" s="8" t="s">
        <v>69</v>
      </c>
      <c r="AG41" s="8"/>
      <c r="AH41" s="8">
        <v>3</v>
      </c>
      <c r="AI41" s="8"/>
      <c r="AJ41" s="9">
        <v>45895</v>
      </c>
      <c r="AK41" s="8" t="s">
        <v>64</v>
      </c>
      <c r="AL41" s="8" t="b">
        <v>1</v>
      </c>
      <c r="AM41" s="9">
        <v>45890</v>
      </c>
      <c r="AN41" s="8" t="s">
        <v>92</v>
      </c>
      <c r="AO41" s="8" t="b">
        <v>0</v>
      </c>
      <c r="AP41" s="8"/>
      <c r="AQ41" s="9">
        <v>45895</v>
      </c>
      <c r="AR41" s="8"/>
      <c r="AS41" s="8"/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6920760</v>
      </c>
      <c r="BA41" s="10">
        <v>6996528</v>
      </c>
      <c r="BB41" s="10">
        <v>0</v>
      </c>
      <c r="BC41" s="10">
        <v>0</v>
      </c>
      <c r="BD41" s="8"/>
      <c r="BE41" s="8"/>
      <c r="BF41" s="11">
        <f t="shared" si="0"/>
        <v>47354328</v>
      </c>
      <c r="BG41" s="11">
        <f t="shared" si="1"/>
        <v>0</v>
      </c>
      <c r="BH41" s="11">
        <f t="shared" si="2"/>
        <v>510000</v>
      </c>
    </row>
    <row r="42" spans="1:60" x14ac:dyDescent="0.35">
      <c r="A42" s="8">
        <v>819000736</v>
      </c>
      <c r="B42" s="8">
        <v>29093</v>
      </c>
      <c r="C42" s="8" t="s">
        <v>85</v>
      </c>
      <c r="D42" s="8" t="s">
        <v>141</v>
      </c>
      <c r="E42" s="9">
        <v>45874</v>
      </c>
      <c r="F42" s="9">
        <v>45874</v>
      </c>
      <c r="G42" s="8" t="s">
        <v>85</v>
      </c>
      <c r="H42" s="8" t="s">
        <v>132</v>
      </c>
      <c r="I42" s="8" t="s">
        <v>60</v>
      </c>
      <c r="J42" s="10">
        <v>53885581</v>
      </c>
      <c r="K42" s="10">
        <v>0</v>
      </c>
      <c r="L42" s="10">
        <v>0</v>
      </c>
      <c r="M42" s="10">
        <v>0</v>
      </c>
      <c r="N42" s="10">
        <v>12808868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2071821</v>
      </c>
      <c r="V42" s="10">
        <v>0</v>
      </c>
      <c r="W42" s="10">
        <v>11555186</v>
      </c>
      <c r="X42" s="10">
        <v>1890205</v>
      </c>
      <c r="Y42" s="10">
        <v>0</v>
      </c>
      <c r="Z42" s="10">
        <v>21609393</v>
      </c>
      <c r="AA42" s="10">
        <v>0</v>
      </c>
      <c r="AB42" s="10">
        <v>3950108</v>
      </c>
      <c r="AC42" s="8"/>
      <c r="AD42" s="8"/>
      <c r="AE42" s="8" t="s">
        <v>61</v>
      </c>
      <c r="AF42" s="8" t="s">
        <v>69</v>
      </c>
      <c r="AG42" s="8"/>
      <c r="AH42" s="8"/>
      <c r="AI42" s="8"/>
      <c r="AJ42" s="9">
        <v>45880</v>
      </c>
      <c r="AK42" s="8" t="s">
        <v>64</v>
      </c>
      <c r="AL42" s="8" t="b">
        <v>1</v>
      </c>
      <c r="AM42" s="8"/>
      <c r="AN42" s="8" t="s">
        <v>70</v>
      </c>
      <c r="AO42" s="8" t="b">
        <v>0</v>
      </c>
      <c r="AP42" s="9">
        <v>45880</v>
      </c>
      <c r="AQ42" s="9">
        <v>45880</v>
      </c>
      <c r="AR42" s="8"/>
      <c r="AS42" s="8"/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204655</v>
      </c>
      <c r="BA42" s="10">
        <v>12604213</v>
      </c>
      <c r="BB42" s="10">
        <v>0</v>
      </c>
      <c r="BC42" s="10">
        <v>0</v>
      </c>
      <c r="BD42" s="8"/>
      <c r="BE42" s="8"/>
      <c r="BF42" s="11">
        <f t="shared" si="0"/>
        <v>14880689</v>
      </c>
      <c r="BG42" s="11">
        <f t="shared" si="1"/>
        <v>0</v>
      </c>
      <c r="BH42" s="11">
        <f t="shared" si="2"/>
        <v>11555186</v>
      </c>
    </row>
    <row r="43" spans="1:60" x14ac:dyDescent="0.35">
      <c r="A43" s="8">
        <v>900852997</v>
      </c>
      <c r="B43" s="8">
        <v>29094</v>
      </c>
      <c r="C43" s="8" t="s">
        <v>85</v>
      </c>
      <c r="D43" s="8" t="s">
        <v>142</v>
      </c>
      <c r="E43" s="9">
        <v>45874</v>
      </c>
      <c r="F43" s="9">
        <v>45874</v>
      </c>
      <c r="G43" s="8" t="s">
        <v>85</v>
      </c>
      <c r="H43" s="8" t="s">
        <v>108</v>
      </c>
      <c r="I43" s="8" t="s">
        <v>66</v>
      </c>
      <c r="J43" s="10">
        <v>16815000</v>
      </c>
      <c r="K43" s="10">
        <v>0</v>
      </c>
      <c r="L43" s="10">
        <v>0</v>
      </c>
      <c r="M43" s="10">
        <v>0</v>
      </c>
      <c r="N43" s="10">
        <v>1928138.32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125300</v>
      </c>
      <c r="V43" s="10">
        <v>0</v>
      </c>
      <c r="W43" s="10">
        <v>551500</v>
      </c>
      <c r="X43" s="10">
        <v>1805900</v>
      </c>
      <c r="Y43" s="10">
        <v>0</v>
      </c>
      <c r="Z43" s="10">
        <v>450000</v>
      </c>
      <c r="AA43" s="10">
        <v>0</v>
      </c>
      <c r="AB43" s="10">
        <v>11954161.68</v>
      </c>
      <c r="AC43" s="8"/>
      <c r="AD43" s="8"/>
      <c r="AE43" s="8" t="s">
        <v>61</v>
      </c>
      <c r="AF43" s="8" t="s">
        <v>62</v>
      </c>
      <c r="AG43" s="8"/>
      <c r="AH43" s="8">
        <v>2</v>
      </c>
      <c r="AI43" s="8"/>
      <c r="AJ43" s="9">
        <v>45884</v>
      </c>
      <c r="AK43" s="8" t="s">
        <v>64</v>
      </c>
      <c r="AL43" s="8" t="b">
        <v>0</v>
      </c>
      <c r="AM43" s="9">
        <v>45883</v>
      </c>
      <c r="AN43" s="8"/>
      <c r="AO43" s="8" t="b">
        <v>0</v>
      </c>
      <c r="AP43" s="8"/>
      <c r="AQ43" s="8"/>
      <c r="AR43" s="8"/>
      <c r="AS43" s="8"/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1928138.32</v>
      </c>
      <c r="BB43" s="10">
        <v>0</v>
      </c>
      <c r="BC43" s="10">
        <v>0</v>
      </c>
      <c r="BD43" s="8"/>
      <c r="BE43" s="8"/>
      <c r="BF43" s="11">
        <f t="shared" si="0"/>
        <v>2053438.32</v>
      </c>
      <c r="BG43" s="11">
        <f t="shared" si="1"/>
        <v>0</v>
      </c>
      <c r="BH43" s="11">
        <f t="shared" si="2"/>
        <v>551500</v>
      </c>
    </row>
    <row r="44" spans="1:60" x14ac:dyDescent="0.35">
      <c r="A44" s="8">
        <v>830003807</v>
      </c>
      <c r="B44" s="8">
        <v>29095</v>
      </c>
      <c r="C44" s="8" t="s">
        <v>85</v>
      </c>
      <c r="D44" s="8" t="s">
        <v>143</v>
      </c>
      <c r="E44" s="9">
        <v>45874</v>
      </c>
      <c r="F44" s="9">
        <v>45875</v>
      </c>
      <c r="G44" s="8" t="s">
        <v>85</v>
      </c>
      <c r="H44" s="8" t="s">
        <v>88</v>
      </c>
      <c r="I44" s="8" t="s">
        <v>60</v>
      </c>
      <c r="J44" s="10">
        <v>68476936</v>
      </c>
      <c r="K44" s="10">
        <v>0</v>
      </c>
      <c r="L44" s="10">
        <v>0</v>
      </c>
      <c r="M44" s="10">
        <v>0</v>
      </c>
      <c r="N44" s="10">
        <v>68476936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8"/>
      <c r="AD44" s="8"/>
      <c r="AE44" s="8" t="s">
        <v>61</v>
      </c>
      <c r="AF44" s="8" t="s">
        <v>69</v>
      </c>
      <c r="AG44" s="8"/>
      <c r="AH44" s="8">
        <v>1</v>
      </c>
      <c r="AI44" s="8"/>
      <c r="AJ44" s="9">
        <v>45882</v>
      </c>
      <c r="AK44" s="8" t="s">
        <v>64</v>
      </c>
      <c r="AL44" s="8" t="b">
        <v>0</v>
      </c>
      <c r="AM44" s="9">
        <v>45881</v>
      </c>
      <c r="AN44" s="8" t="s">
        <v>70</v>
      </c>
      <c r="AO44" s="8" t="b">
        <v>0</v>
      </c>
      <c r="AP44" s="9">
        <v>45882</v>
      </c>
      <c r="AQ44" s="9">
        <v>45894</v>
      </c>
      <c r="AR44" s="8"/>
      <c r="AS44" s="8"/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68476936</v>
      </c>
      <c r="BB44" s="10">
        <v>0</v>
      </c>
      <c r="BC44" s="10">
        <v>0</v>
      </c>
      <c r="BD44" s="8"/>
      <c r="BE44" s="8"/>
      <c r="BF44" s="11">
        <f t="shared" si="0"/>
        <v>68476936</v>
      </c>
      <c r="BG44" s="11">
        <f t="shared" si="1"/>
        <v>0</v>
      </c>
      <c r="BH44" s="11">
        <f t="shared" si="2"/>
        <v>0</v>
      </c>
    </row>
    <row r="45" spans="1:60" x14ac:dyDescent="0.35">
      <c r="A45" s="8">
        <v>900076101</v>
      </c>
      <c r="B45" s="8">
        <v>29096</v>
      </c>
      <c r="C45" s="8" t="s">
        <v>56</v>
      </c>
      <c r="D45" s="8" t="s">
        <v>144</v>
      </c>
      <c r="E45" s="9">
        <v>45874</v>
      </c>
      <c r="F45" s="9">
        <v>45874</v>
      </c>
      <c r="G45" s="8" t="s">
        <v>58</v>
      </c>
      <c r="H45" s="8" t="s">
        <v>78</v>
      </c>
      <c r="I45" s="8" t="s">
        <v>66</v>
      </c>
      <c r="J45" s="10">
        <v>546093</v>
      </c>
      <c r="K45" s="10">
        <v>0</v>
      </c>
      <c r="L45" s="10">
        <v>0</v>
      </c>
      <c r="M45" s="10">
        <v>0</v>
      </c>
      <c r="N45" s="10">
        <v>546093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8"/>
      <c r="AD45" s="8"/>
      <c r="AE45" s="8" t="s">
        <v>61</v>
      </c>
      <c r="AF45" s="8" t="s">
        <v>69</v>
      </c>
      <c r="AG45" s="8"/>
      <c r="AH45" s="8">
        <v>3</v>
      </c>
      <c r="AI45" s="8"/>
      <c r="AJ45" s="9">
        <v>45889</v>
      </c>
      <c r="AK45" s="8" t="s">
        <v>64</v>
      </c>
      <c r="AL45" s="8" t="b">
        <v>0</v>
      </c>
      <c r="AM45" s="9">
        <v>45881</v>
      </c>
      <c r="AN45" s="8" t="s">
        <v>92</v>
      </c>
      <c r="AO45" s="8" t="b">
        <v>0</v>
      </c>
      <c r="AP45" s="8"/>
      <c r="AQ45" s="9">
        <v>45889</v>
      </c>
      <c r="AR45" s="8"/>
      <c r="AS45" s="8"/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546093</v>
      </c>
      <c r="AZ45" s="10">
        <v>0</v>
      </c>
      <c r="BA45" s="10">
        <v>0</v>
      </c>
      <c r="BB45" s="10">
        <v>0</v>
      </c>
      <c r="BC45" s="10">
        <v>0</v>
      </c>
      <c r="BD45" s="8"/>
      <c r="BE45" s="8"/>
      <c r="BF45" s="11">
        <f t="shared" si="0"/>
        <v>546093</v>
      </c>
      <c r="BG45" s="11">
        <f t="shared" si="1"/>
        <v>0</v>
      </c>
      <c r="BH45" s="11">
        <f t="shared" si="2"/>
        <v>0</v>
      </c>
    </row>
    <row r="46" spans="1:60" x14ac:dyDescent="0.35">
      <c r="A46" s="8">
        <v>800064543</v>
      </c>
      <c r="B46" s="8">
        <v>29097</v>
      </c>
      <c r="C46" s="8" t="s">
        <v>56</v>
      </c>
      <c r="D46" s="8" t="s">
        <v>145</v>
      </c>
      <c r="E46" s="9">
        <v>45874</v>
      </c>
      <c r="F46" s="9">
        <v>45874</v>
      </c>
      <c r="G46" s="8" t="s">
        <v>56</v>
      </c>
      <c r="H46" s="8" t="s">
        <v>108</v>
      </c>
      <c r="I46" s="8" t="s">
        <v>60</v>
      </c>
      <c r="J46" s="10">
        <v>78825100</v>
      </c>
      <c r="K46" s="10">
        <v>1200</v>
      </c>
      <c r="L46" s="10">
        <v>0</v>
      </c>
      <c r="M46" s="10">
        <v>0</v>
      </c>
      <c r="N46" s="10">
        <v>10386095.07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5562606</v>
      </c>
      <c r="V46" s="10">
        <v>0</v>
      </c>
      <c r="W46" s="10">
        <v>27105634</v>
      </c>
      <c r="X46" s="10">
        <v>118397</v>
      </c>
      <c r="Y46" s="10">
        <v>0</v>
      </c>
      <c r="Z46" s="10">
        <v>20374922</v>
      </c>
      <c r="AA46" s="10">
        <v>0</v>
      </c>
      <c r="AB46" s="10">
        <v>15276245.93</v>
      </c>
      <c r="AC46" s="8"/>
      <c r="AD46" s="8"/>
      <c r="AE46" s="8" t="s">
        <v>61</v>
      </c>
      <c r="AF46" s="8" t="s">
        <v>62</v>
      </c>
      <c r="AG46" s="8"/>
      <c r="AH46" s="8">
        <v>1</v>
      </c>
      <c r="AI46" s="8"/>
      <c r="AJ46" s="9">
        <v>45884</v>
      </c>
      <c r="AK46" s="8" t="s">
        <v>64</v>
      </c>
      <c r="AL46" s="8" t="b">
        <v>0</v>
      </c>
      <c r="AM46" s="9">
        <v>45883</v>
      </c>
      <c r="AN46" s="8"/>
      <c r="AO46" s="8" t="b">
        <v>0</v>
      </c>
      <c r="AP46" s="8"/>
      <c r="AQ46" s="8"/>
      <c r="AR46" s="8"/>
      <c r="AS46" s="8"/>
      <c r="AT46" s="10">
        <v>0</v>
      </c>
      <c r="AU46" s="10">
        <v>0</v>
      </c>
      <c r="AV46" s="10">
        <v>0</v>
      </c>
      <c r="AW46" s="10">
        <v>0</v>
      </c>
      <c r="AX46" s="10">
        <v>2191511</v>
      </c>
      <c r="AY46" s="10">
        <v>438348</v>
      </c>
      <c r="AZ46" s="10">
        <v>1758171</v>
      </c>
      <c r="BA46" s="10">
        <v>5998065</v>
      </c>
      <c r="BB46" s="10">
        <v>0</v>
      </c>
      <c r="BC46" s="10">
        <v>0</v>
      </c>
      <c r="BD46" s="8"/>
      <c r="BE46" s="8"/>
      <c r="BF46" s="11">
        <f t="shared" si="0"/>
        <v>15949901.07</v>
      </c>
      <c r="BG46" s="11">
        <f t="shared" si="1"/>
        <v>0</v>
      </c>
      <c r="BH46" s="11">
        <f t="shared" si="2"/>
        <v>27105634</v>
      </c>
    </row>
    <row r="47" spans="1:60" x14ac:dyDescent="0.35">
      <c r="A47" s="8">
        <v>891409390</v>
      </c>
      <c r="B47" s="8">
        <v>29098</v>
      </c>
      <c r="C47" s="8" t="s">
        <v>85</v>
      </c>
      <c r="D47" s="8" t="s">
        <v>146</v>
      </c>
      <c r="E47" s="9">
        <v>45874</v>
      </c>
      <c r="F47" s="9">
        <v>45875</v>
      </c>
      <c r="G47" s="8" t="s">
        <v>85</v>
      </c>
      <c r="H47" s="8" t="s">
        <v>88</v>
      </c>
      <c r="I47" s="8" t="s">
        <v>66</v>
      </c>
      <c r="J47" s="10">
        <v>267189346.18000001</v>
      </c>
      <c r="K47" s="10">
        <v>0</v>
      </c>
      <c r="L47" s="10">
        <v>0</v>
      </c>
      <c r="M47" s="10">
        <v>0</v>
      </c>
      <c r="N47" s="10">
        <v>145359194.53999999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30553187.899999999</v>
      </c>
      <c r="V47" s="10">
        <v>294726</v>
      </c>
      <c r="W47" s="10">
        <v>5520764</v>
      </c>
      <c r="X47" s="10">
        <v>1917020.86</v>
      </c>
      <c r="Y47" s="10">
        <v>0</v>
      </c>
      <c r="Z47" s="10">
        <v>15695611</v>
      </c>
      <c r="AA47" s="10">
        <v>0</v>
      </c>
      <c r="AB47" s="10">
        <v>67848841.879999995</v>
      </c>
      <c r="AC47" s="8"/>
      <c r="AD47" s="8"/>
      <c r="AE47" s="8" t="s">
        <v>61</v>
      </c>
      <c r="AF47" s="8" t="s">
        <v>62</v>
      </c>
      <c r="AG47" s="8"/>
      <c r="AH47" s="8">
        <v>3</v>
      </c>
      <c r="AI47" s="8"/>
      <c r="AJ47" s="9">
        <v>45888</v>
      </c>
      <c r="AK47" s="8" t="s">
        <v>64</v>
      </c>
      <c r="AL47" s="8" t="b">
        <v>1</v>
      </c>
      <c r="AM47" s="9">
        <v>45883</v>
      </c>
      <c r="AN47" s="8"/>
      <c r="AO47" s="8" t="b">
        <v>0</v>
      </c>
      <c r="AP47" s="8"/>
      <c r="AQ47" s="8"/>
      <c r="AR47" s="8"/>
      <c r="AS47" s="8"/>
      <c r="AT47" s="10">
        <v>0</v>
      </c>
      <c r="AU47" s="10">
        <v>0</v>
      </c>
      <c r="AV47" s="10">
        <v>0</v>
      </c>
      <c r="AW47" s="10">
        <v>0</v>
      </c>
      <c r="AX47" s="10">
        <v>26503981</v>
      </c>
      <c r="AY47" s="10">
        <v>10987026</v>
      </c>
      <c r="AZ47" s="10">
        <v>1387429</v>
      </c>
      <c r="BA47" s="10">
        <v>106480758.54000001</v>
      </c>
      <c r="BB47" s="10">
        <v>0</v>
      </c>
      <c r="BC47" s="10">
        <v>0</v>
      </c>
      <c r="BD47" s="8"/>
      <c r="BE47" s="8"/>
      <c r="BF47" s="11">
        <f t="shared" si="0"/>
        <v>175912382.44</v>
      </c>
      <c r="BG47" s="11">
        <f t="shared" si="1"/>
        <v>0</v>
      </c>
      <c r="BH47" s="11">
        <f t="shared" si="2"/>
        <v>5520764</v>
      </c>
    </row>
    <row r="48" spans="1:60" x14ac:dyDescent="0.35">
      <c r="A48" s="8">
        <v>80412859</v>
      </c>
      <c r="B48" s="8">
        <v>29099</v>
      </c>
      <c r="C48" s="8" t="s">
        <v>56</v>
      </c>
      <c r="D48" s="8" t="s">
        <v>147</v>
      </c>
      <c r="E48" s="9">
        <v>45874</v>
      </c>
      <c r="F48" s="9">
        <v>45873</v>
      </c>
      <c r="G48" s="8" t="s">
        <v>58</v>
      </c>
      <c r="H48" s="8" t="s">
        <v>97</v>
      </c>
      <c r="I48" s="8" t="s">
        <v>68</v>
      </c>
      <c r="J48" s="10">
        <v>856084421</v>
      </c>
      <c r="K48" s="10">
        <v>0</v>
      </c>
      <c r="L48" s="10">
        <v>0</v>
      </c>
      <c r="M48" s="10">
        <v>0</v>
      </c>
      <c r="N48" s="10">
        <v>235175966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24399398</v>
      </c>
      <c r="V48" s="10">
        <v>0</v>
      </c>
      <c r="W48" s="10">
        <v>7619043</v>
      </c>
      <c r="X48" s="10">
        <v>162271580</v>
      </c>
      <c r="Y48" s="10">
        <v>0</v>
      </c>
      <c r="Z48" s="10">
        <v>44781941</v>
      </c>
      <c r="AA48" s="10">
        <v>0</v>
      </c>
      <c r="AB48" s="10">
        <v>381836493</v>
      </c>
      <c r="AC48" s="8"/>
      <c r="AD48" s="8"/>
      <c r="AE48" s="8" t="s">
        <v>61</v>
      </c>
      <c r="AF48" s="8" t="s">
        <v>62</v>
      </c>
      <c r="AG48" s="8"/>
      <c r="AH48" s="8">
        <v>1</v>
      </c>
      <c r="AI48" s="8"/>
      <c r="AJ48" s="9">
        <v>45883</v>
      </c>
      <c r="AK48" s="8" t="s">
        <v>64</v>
      </c>
      <c r="AL48" s="8" t="b">
        <v>1</v>
      </c>
      <c r="AM48" s="9">
        <v>45888</v>
      </c>
      <c r="AN48" s="8"/>
      <c r="AO48" s="8" t="b">
        <v>0</v>
      </c>
      <c r="AP48" s="8"/>
      <c r="AQ48" s="8"/>
      <c r="AR48" s="8"/>
      <c r="AS48" s="8"/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8"/>
      <c r="BE48" s="8"/>
      <c r="BF48" s="11">
        <f t="shared" si="0"/>
        <v>259575364</v>
      </c>
      <c r="BG48" s="11">
        <f t="shared" si="1"/>
        <v>0</v>
      </c>
      <c r="BH48" s="11">
        <f t="shared" si="2"/>
        <v>7619043</v>
      </c>
    </row>
    <row r="49" spans="1:60" x14ac:dyDescent="0.35">
      <c r="A49" s="8">
        <v>900059534</v>
      </c>
      <c r="B49" s="8">
        <v>29100</v>
      </c>
      <c r="C49" s="8" t="s">
        <v>56</v>
      </c>
      <c r="D49" s="8" t="s">
        <v>148</v>
      </c>
      <c r="E49" s="9">
        <v>45874</v>
      </c>
      <c r="F49" s="9">
        <v>45881</v>
      </c>
      <c r="G49" s="8" t="s">
        <v>58</v>
      </c>
      <c r="H49" s="8" t="s">
        <v>104</v>
      </c>
      <c r="I49" s="8" t="s">
        <v>66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8"/>
      <c r="AD49" s="8"/>
      <c r="AE49" s="8" t="s">
        <v>61</v>
      </c>
      <c r="AF49" s="8" t="s">
        <v>62</v>
      </c>
      <c r="AG49" s="8"/>
      <c r="AH49" s="8"/>
      <c r="AI49" s="8"/>
      <c r="AJ49" s="9">
        <v>45891</v>
      </c>
      <c r="AK49" s="8" t="s">
        <v>64</v>
      </c>
      <c r="AL49" s="8" t="b">
        <v>0</v>
      </c>
      <c r="AM49" s="8"/>
      <c r="AN49" s="8"/>
      <c r="AO49" s="8" t="b">
        <v>0</v>
      </c>
      <c r="AP49" s="8"/>
      <c r="AQ49" s="8"/>
      <c r="AR49" s="8"/>
      <c r="AS49" s="8"/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8"/>
      <c r="BE49" s="8"/>
      <c r="BF49" s="11">
        <f t="shared" si="0"/>
        <v>0</v>
      </c>
      <c r="BG49" s="11">
        <f t="shared" si="1"/>
        <v>0</v>
      </c>
      <c r="BH49" s="11">
        <f t="shared" si="2"/>
        <v>0</v>
      </c>
    </row>
    <row r="50" spans="1:60" x14ac:dyDescent="0.35">
      <c r="A50" s="8">
        <v>900680971</v>
      </c>
      <c r="B50" s="8">
        <v>29101</v>
      </c>
      <c r="C50" s="8" t="s">
        <v>85</v>
      </c>
      <c r="D50" s="8" t="s">
        <v>149</v>
      </c>
      <c r="E50" s="9">
        <v>45874</v>
      </c>
      <c r="F50" s="9">
        <v>45875</v>
      </c>
      <c r="G50" s="8" t="s">
        <v>85</v>
      </c>
      <c r="H50" s="8" t="s">
        <v>108</v>
      </c>
      <c r="I50" s="8" t="s">
        <v>60</v>
      </c>
      <c r="J50" s="10">
        <v>188971139</v>
      </c>
      <c r="K50" s="10">
        <v>0</v>
      </c>
      <c r="L50" s="10">
        <v>0</v>
      </c>
      <c r="M50" s="10">
        <v>0</v>
      </c>
      <c r="N50" s="10">
        <v>103615256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64337003</v>
      </c>
      <c r="V50" s="10">
        <v>44280</v>
      </c>
      <c r="W50" s="10">
        <v>6306428</v>
      </c>
      <c r="X50" s="10">
        <v>118940</v>
      </c>
      <c r="Y50" s="10">
        <v>0</v>
      </c>
      <c r="Z50" s="10">
        <v>5942783</v>
      </c>
      <c r="AA50" s="10">
        <v>0</v>
      </c>
      <c r="AB50" s="10">
        <v>8606449</v>
      </c>
      <c r="AC50" s="8"/>
      <c r="AD50" s="8"/>
      <c r="AE50" s="8" t="s">
        <v>61</v>
      </c>
      <c r="AF50" s="8" t="s">
        <v>89</v>
      </c>
      <c r="AG50" s="8"/>
      <c r="AH50" s="8">
        <v>1</v>
      </c>
      <c r="AI50" s="8"/>
      <c r="AJ50" s="9">
        <v>45881</v>
      </c>
      <c r="AK50" s="8" t="s">
        <v>64</v>
      </c>
      <c r="AL50" s="8" t="b">
        <v>1</v>
      </c>
      <c r="AM50" s="9">
        <v>45880</v>
      </c>
      <c r="AN50" s="8" t="s">
        <v>70</v>
      </c>
      <c r="AO50" s="8" t="b">
        <v>1</v>
      </c>
      <c r="AP50" s="9">
        <v>45881</v>
      </c>
      <c r="AQ50" s="9">
        <v>45888</v>
      </c>
      <c r="AR50" s="8"/>
      <c r="AS50" s="8"/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40624220</v>
      </c>
      <c r="AZ50" s="10">
        <v>474314</v>
      </c>
      <c r="BA50" s="10">
        <v>62516722</v>
      </c>
      <c r="BB50" s="10">
        <v>0</v>
      </c>
      <c r="BC50" s="10">
        <v>0</v>
      </c>
      <c r="BD50" s="8"/>
      <c r="BE50" s="8"/>
      <c r="BF50" s="11">
        <f t="shared" si="0"/>
        <v>167952259</v>
      </c>
      <c r="BG50" s="11">
        <f t="shared" si="1"/>
        <v>0</v>
      </c>
      <c r="BH50" s="11">
        <f t="shared" si="2"/>
        <v>6306428</v>
      </c>
    </row>
    <row r="51" spans="1:60" x14ac:dyDescent="0.35">
      <c r="A51" s="8">
        <v>814006625</v>
      </c>
      <c r="B51" s="8">
        <v>29102</v>
      </c>
      <c r="C51" s="8" t="s">
        <v>85</v>
      </c>
      <c r="D51" s="8" t="s">
        <v>150</v>
      </c>
      <c r="E51" s="9">
        <v>45874</v>
      </c>
      <c r="F51" s="9">
        <v>45873</v>
      </c>
      <c r="G51" s="8" t="s">
        <v>85</v>
      </c>
      <c r="H51" s="8" t="s">
        <v>151</v>
      </c>
      <c r="I51" s="8" t="s">
        <v>60</v>
      </c>
      <c r="J51" s="10">
        <v>2599144</v>
      </c>
      <c r="K51" s="10">
        <v>0</v>
      </c>
      <c r="L51" s="10">
        <v>0</v>
      </c>
      <c r="M51" s="10">
        <v>0</v>
      </c>
      <c r="N51" s="10">
        <v>1846148</v>
      </c>
      <c r="O51" s="10">
        <v>0</v>
      </c>
      <c r="P51" s="10">
        <v>0</v>
      </c>
      <c r="Q51" s="10">
        <v>0</v>
      </c>
      <c r="R51" s="10">
        <v>106903</v>
      </c>
      <c r="S51" s="10">
        <v>0</v>
      </c>
      <c r="T51" s="10">
        <v>0</v>
      </c>
      <c r="U51" s="10">
        <v>339700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306393</v>
      </c>
      <c r="AC51" s="8"/>
      <c r="AD51" s="8"/>
      <c r="AE51" s="8" t="s">
        <v>61</v>
      </c>
      <c r="AF51" s="8" t="s">
        <v>72</v>
      </c>
      <c r="AG51" s="8"/>
      <c r="AH51" s="8"/>
      <c r="AI51" s="8"/>
      <c r="AJ51" s="9">
        <v>45877</v>
      </c>
      <c r="AK51" s="8" t="s">
        <v>64</v>
      </c>
      <c r="AL51" s="8" t="b">
        <v>1</v>
      </c>
      <c r="AM51" s="8"/>
      <c r="AN51" s="8" t="s">
        <v>70</v>
      </c>
      <c r="AO51" s="8" t="b">
        <v>0</v>
      </c>
      <c r="AP51" s="9">
        <v>45877</v>
      </c>
      <c r="AQ51" s="9">
        <v>45880</v>
      </c>
      <c r="AR51" s="8" t="s">
        <v>74</v>
      </c>
      <c r="AS51" s="8" t="s">
        <v>152</v>
      </c>
      <c r="AT51" s="10">
        <v>0</v>
      </c>
      <c r="AU51" s="10">
        <v>0</v>
      </c>
      <c r="AV51" s="10">
        <v>0</v>
      </c>
      <c r="AW51" s="10">
        <v>0</v>
      </c>
      <c r="AX51" s="10">
        <v>339700</v>
      </c>
      <c r="AY51" s="10">
        <v>127600</v>
      </c>
      <c r="AZ51" s="10">
        <v>538450</v>
      </c>
      <c r="BA51" s="10">
        <v>1593394</v>
      </c>
      <c r="BB51" s="10">
        <v>0</v>
      </c>
      <c r="BC51" s="10">
        <v>0</v>
      </c>
      <c r="BD51" s="8"/>
      <c r="BE51" s="8"/>
      <c r="BF51" s="11">
        <f t="shared" si="0"/>
        <v>2185848</v>
      </c>
      <c r="BG51" s="11">
        <f t="shared" si="1"/>
        <v>106903</v>
      </c>
      <c r="BH51" s="11">
        <f t="shared" si="2"/>
        <v>0</v>
      </c>
    </row>
    <row r="52" spans="1:60" x14ac:dyDescent="0.35">
      <c r="A52" s="8">
        <v>801001406</v>
      </c>
      <c r="B52" s="8">
        <v>29103</v>
      </c>
      <c r="C52" s="8" t="s">
        <v>85</v>
      </c>
      <c r="D52" s="8" t="s">
        <v>153</v>
      </c>
      <c r="E52" s="9">
        <v>45875</v>
      </c>
      <c r="F52" s="9">
        <v>45874</v>
      </c>
      <c r="G52" s="8" t="s">
        <v>85</v>
      </c>
      <c r="H52" s="8" t="s">
        <v>117</v>
      </c>
      <c r="I52" s="8" t="s">
        <v>66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8"/>
      <c r="AD52" s="8"/>
      <c r="AE52" s="8" t="s">
        <v>61</v>
      </c>
      <c r="AF52" s="8" t="s">
        <v>62</v>
      </c>
      <c r="AG52" s="8"/>
      <c r="AH52" s="8"/>
      <c r="AI52" s="8" t="s">
        <v>154</v>
      </c>
      <c r="AJ52" s="9">
        <v>45884</v>
      </c>
      <c r="AK52" s="8" t="s">
        <v>64</v>
      </c>
      <c r="AL52" s="8" t="b">
        <v>0</v>
      </c>
      <c r="AM52" s="8"/>
      <c r="AN52" s="8"/>
      <c r="AO52" s="8" t="b">
        <v>0</v>
      </c>
      <c r="AP52" s="8"/>
      <c r="AQ52" s="8"/>
      <c r="AR52" s="8"/>
      <c r="AS52" s="8"/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8"/>
      <c r="BE52" s="8"/>
      <c r="BF52" s="11">
        <f t="shared" si="0"/>
        <v>0</v>
      </c>
      <c r="BG52" s="11">
        <f t="shared" si="1"/>
        <v>0</v>
      </c>
      <c r="BH52" s="11">
        <f t="shared" si="2"/>
        <v>0</v>
      </c>
    </row>
    <row r="53" spans="1:60" x14ac:dyDescent="0.35">
      <c r="A53" s="8">
        <v>802009049</v>
      </c>
      <c r="B53" s="8">
        <v>29104</v>
      </c>
      <c r="C53" s="8" t="s">
        <v>85</v>
      </c>
      <c r="D53" s="8" t="s">
        <v>155</v>
      </c>
      <c r="E53" s="9">
        <v>45874</v>
      </c>
      <c r="F53" s="9">
        <v>45874</v>
      </c>
      <c r="G53" s="8" t="s">
        <v>85</v>
      </c>
      <c r="H53" s="8" t="s">
        <v>97</v>
      </c>
      <c r="I53" s="8" t="s">
        <v>60</v>
      </c>
      <c r="J53" s="10">
        <v>12756285</v>
      </c>
      <c r="K53" s="10">
        <v>0</v>
      </c>
      <c r="L53" s="10">
        <v>0</v>
      </c>
      <c r="M53" s="10">
        <v>0</v>
      </c>
      <c r="N53" s="10">
        <v>2197618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1202739</v>
      </c>
      <c r="X53" s="10">
        <v>2013206</v>
      </c>
      <c r="Y53" s="10">
        <v>0</v>
      </c>
      <c r="Z53" s="10">
        <v>977181</v>
      </c>
      <c r="AA53" s="10">
        <v>0</v>
      </c>
      <c r="AB53" s="10">
        <v>6365541</v>
      </c>
      <c r="AC53" s="8"/>
      <c r="AD53" s="8"/>
      <c r="AE53" s="8" t="s">
        <v>61</v>
      </c>
      <c r="AF53" s="8" t="s">
        <v>62</v>
      </c>
      <c r="AG53" s="8"/>
      <c r="AH53" s="8">
        <v>1</v>
      </c>
      <c r="AI53" s="8"/>
      <c r="AJ53" s="9">
        <v>45884</v>
      </c>
      <c r="AK53" s="8" t="s">
        <v>64</v>
      </c>
      <c r="AL53" s="8" t="b">
        <v>0</v>
      </c>
      <c r="AM53" s="9">
        <v>45888</v>
      </c>
      <c r="AN53" s="8"/>
      <c r="AO53" s="8" t="b">
        <v>0</v>
      </c>
      <c r="AP53" s="8"/>
      <c r="AQ53" s="8"/>
      <c r="AR53" s="8"/>
      <c r="AS53" s="8"/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8"/>
      <c r="BE53" s="8"/>
      <c r="BF53" s="11">
        <f t="shared" si="0"/>
        <v>2197618</v>
      </c>
      <c r="BG53" s="11">
        <f t="shared" si="1"/>
        <v>0</v>
      </c>
      <c r="BH53" s="11">
        <f t="shared" si="2"/>
        <v>1202739</v>
      </c>
    </row>
    <row r="54" spans="1:60" x14ac:dyDescent="0.35">
      <c r="A54" s="8">
        <v>900066797</v>
      </c>
      <c r="B54" s="8">
        <v>29105</v>
      </c>
      <c r="C54" s="8" t="s">
        <v>85</v>
      </c>
      <c r="D54" s="8" t="s">
        <v>156</v>
      </c>
      <c r="E54" s="9">
        <v>45874</v>
      </c>
      <c r="F54" s="9">
        <v>45873</v>
      </c>
      <c r="G54" s="8" t="s">
        <v>85</v>
      </c>
      <c r="H54" s="8" t="s">
        <v>151</v>
      </c>
      <c r="I54" s="8" t="s">
        <v>60</v>
      </c>
      <c r="J54" s="10">
        <v>65796940</v>
      </c>
      <c r="K54" s="10">
        <v>2640</v>
      </c>
      <c r="L54" s="10">
        <v>0</v>
      </c>
      <c r="M54" s="10">
        <v>0</v>
      </c>
      <c r="N54" s="10">
        <v>19712031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28996039</v>
      </c>
      <c r="V54" s="10">
        <v>0</v>
      </c>
      <c r="W54" s="10">
        <v>2535827</v>
      </c>
      <c r="X54" s="10">
        <v>1194923</v>
      </c>
      <c r="Y54" s="10">
        <v>0</v>
      </c>
      <c r="Z54" s="10">
        <v>3201912</v>
      </c>
      <c r="AA54" s="10">
        <v>0</v>
      </c>
      <c r="AB54" s="10">
        <v>10153568</v>
      </c>
      <c r="AC54" s="8"/>
      <c r="AD54" s="8"/>
      <c r="AE54" s="8" t="s">
        <v>61</v>
      </c>
      <c r="AF54" s="8" t="s">
        <v>89</v>
      </c>
      <c r="AG54" s="8"/>
      <c r="AH54" s="8">
        <v>2</v>
      </c>
      <c r="AI54" s="8"/>
      <c r="AJ54" s="9">
        <v>45882</v>
      </c>
      <c r="AK54" s="8" t="s">
        <v>64</v>
      </c>
      <c r="AL54" s="8" t="b">
        <v>1</v>
      </c>
      <c r="AM54" s="9">
        <v>45882</v>
      </c>
      <c r="AN54" s="8" t="s">
        <v>70</v>
      </c>
      <c r="AO54" s="8" t="b">
        <v>0</v>
      </c>
      <c r="AP54" s="9">
        <v>45882</v>
      </c>
      <c r="AQ54" s="9">
        <v>45894</v>
      </c>
      <c r="AR54" s="8"/>
      <c r="AS54" s="8"/>
      <c r="AT54" s="10">
        <v>0</v>
      </c>
      <c r="AU54" s="10">
        <v>0</v>
      </c>
      <c r="AV54" s="10">
        <v>0</v>
      </c>
      <c r="AW54" s="10">
        <v>0</v>
      </c>
      <c r="AX54" s="10">
        <v>34106141</v>
      </c>
      <c r="AY54" s="10">
        <v>5760436</v>
      </c>
      <c r="AZ54" s="10">
        <v>22569913</v>
      </c>
      <c r="BA54" s="10">
        <v>3360450</v>
      </c>
      <c r="BB54" s="10">
        <v>0</v>
      </c>
      <c r="BC54" s="10">
        <v>0</v>
      </c>
      <c r="BD54" s="8"/>
      <c r="BE54" s="8"/>
      <c r="BF54" s="11">
        <f t="shared" si="0"/>
        <v>48710710</v>
      </c>
      <c r="BG54" s="11">
        <f t="shared" si="1"/>
        <v>0</v>
      </c>
      <c r="BH54" s="11">
        <f t="shared" si="2"/>
        <v>2535827</v>
      </c>
    </row>
    <row r="55" spans="1:60" x14ac:dyDescent="0.35">
      <c r="A55" s="8">
        <v>830041883</v>
      </c>
      <c r="B55" s="8">
        <v>29106</v>
      </c>
      <c r="C55" s="8" t="s">
        <v>85</v>
      </c>
      <c r="D55" s="8" t="s">
        <v>157</v>
      </c>
      <c r="E55" s="9">
        <v>45875</v>
      </c>
      <c r="F55" s="9">
        <v>45873</v>
      </c>
      <c r="G55" s="8" t="s">
        <v>85</v>
      </c>
      <c r="H55" s="8" t="s">
        <v>117</v>
      </c>
      <c r="I55" s="8" t="s">
        <v>79</v>
      </c>
      <c r="J55" s="10">
        <v>1127158067.9300001</v>
      </c>
      <c r="K55" s="10">
        <v>0</v>
      </c>
      <c r="L55" s="10">
        <v>0</v>
      </c>
      <c r="M55" s="10">
        <v>0</v>
      </c>
      <c r="N55" s="10">
        <v>535794141.25999999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136342300</v>
      </c>
      <c r="V55" s="10">
        <v>0</v>
      </c>
      <c r="W55" s="10">
        <v>233105778</v>
      </c>
      <c r="X55" s="10">
        <v>61066900</v>
      </c>
      <c r="Y55" s="10">
        <v>0</v>
      </c>
      <c r="Z55" s="10">
        <v>6979000</v>
      </c>
      <c r="AA55" s="10">
        <v>0</v>
      </c>
      <c r="AB55" s="10">
        <v>153869948.66999999</v>
      </c>
      <c r="AC55" s="8"/>
      <c r="AD55" s="8"/>
      <c r="AE55" s="8" t="s">
        <v>61</v>
      </c>
      <c r="AF55" s="8" t="s">
        <v>62</v>
      </c>
      <c r="AG55" s="8"/>
      <c r="AH55" s="8">
        <v>2</v>
      </c>
      <c r="AI55" s="8"/>
      <c r="AJ55" s="9">
        <v>45883</v>
      </c>
      <c r="AK55" s="8" t="s">
        <v>64</v>
      </c>
      <c r="AL55" s="8" t="b">
        <v>1</v>
      </c>
      <c r="AM55" s="9">
        <v>45882</v>
      </c>
      <c r="AN55" s="8"/>
      <c r="AO55" s="8" t="b">
        <v>0</v>
      </c>
      <c r="AP55" s="8"/>
      <c r="AQ55" s="8"/>
      <c r="AR55" s="8"/>
      <c r="AS55" s="8"/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145889718</v>
      </c>
      <c r="AZ55" s="10">
        <v>0</v>
      </c>
      <c r="BA55" s="10">
        <v>389904423</v>
      </c>
      <c r="BB55" s="10">
        <v>0</v>
      </c>
      <c r="BC55" s="10">
        <v>0</v>
      </c>
      <c r="BD55" s="8"/>
      <c r="BE55" s="8"/>
      <c r="BF55" s="11">
        <f t="shared" si="0"/>
        <v>672136441.25999999</v>
      </c>
      <c r="BG55" s="11">
        <f t="shared" si="1"/>
        <v>0</v>
      </c>
      <c r="BH55" s="11">
        <f t="shared" si="2"/>
        <v>233105778</v>
      </c>
    </row>
    <row r="56" spans="1:60" x14ac:dyDescent="0.35">
      <c r="A56" s="8">
        <v>891200528</v>
      </c>
      <c r="B56" s="8">
        <v>29107</v>
      </c>
      <c r="C56" s="8" t="s">
        <v>56</v>
      </c>
      <c r="D56" s="8" t="s">
        <v>158</v>
      </c>
      <c r="E56" s="9">
        <v>45874</v>
      </c>
      <c r="F56" s="9">
        <v>45877</v>
      </c>
      <c r="G56" s="8" t="s">
        <v>77</v>
      </c>
      <c r="H56" s="8" t="s">
        <v>128</v>
      </c>
      <c r="I56" s="8" t="s">
        <v>79</v>
      </c>
      <c r="J56" s="10">
        <v>4183564852</v>
      </c>
      <c r="K56" s="10">
        <v>2241040</v>
      </c>
      <c r="L56" s="10">
        <v>0</v>
      </c>
      <c r="M56" s="10">
        <v>0</v>
      </c>
      <c r="N56" s="10">
        <v>1683297159</v>
      </c>
      <c r="O56" s="10">
        <v>0</v>
      </c>
      <c r="P56" s="10">
        <v>464642</v>
      </c>
      <c r="Q56" s="10">
        <v>45510593</v>
      </c>
      <c r="R56" s="10">
        <v>1224600</v>
      </c>
      <c r="S56" s="10">
        <v>0</v>
      </c>
      <c r="T56" s="10">
        <v>0</v>
      </c>
      <c r="U56" s="10">
        <v>476038513</v>
      </c>
      <c r="V56" s="10">
        <v>0</v>
      </c>
      <c r="W56" s="10">
        <v>251430970</v>
      </c>
      <c r="X56" s="10">
        <v>24172030</v>
      </c>
      <c r="Y56" s="10">
        <v>0</v>
      </c>
      <c r="Z56" s="10">
        <v>24381698</v>
      </c>
      <c r="AA56" s="10">
        <v>0</v>
      </c>
      <c r="AB56" s="10">
        <v>1674803607</v>
      </c>
      <c r="AC56" s="8"/>
      <c r="AD56" s="8"/>
      <c r="AE56" s="8" t="s">
        <v>61</v>
      </c>
      <c r="AF56" s="8" t="s">
        <v>159</v>
      </c>
      <c r="AG56" s="8"/>
      <c r="AH56" s="8"/>
      <c r="AI56" s="8" t="s">
        <v>160</v>
      </c>
      <c r="AJ56" s="9">
        <v>45897</v>
      </c>
      <c r="AK56" s="8" t="s">
        <v>64</v>
      </c>
      <c r="AL56" s="8" t="b">
        <v>0</v>
      </c>
      <c r="AM56" s="8"/>
      <c r="AN56" s="8" t="s">
        <v>70</v>
      </c>
      <c r="AO56" s="8" t="b">
        <v>0</v>
      </c>
      <c r="AP56" s="9">
        <v>45897</v>
      </c>
      <c r="AQ56" s="9">
        <v>45911</v>
      </c>
      <c r="AR56" s="8"/>
      <c r="AS56" s="8"/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90821639</v>
      </c>
      <c r="AZ56" s="10">
        <v>138375064</v>
      </c>
      <c r="BA56" s="10">
        <v>1501300291.29</v>
      </c>
      <c r="BB56" s="10">
        <v>297700</v>
      </c>
      <c r="BC56" s="10">
        <v>0</v>
      </c>
      <c r="BD56" s="8"/>
      <c r="BE56" s="8"/>
      <c r="BF56" s="11">
        <f t="shared" si="0"/>
        <v>2161576712</v>
      </c>
      <c r="BG56" s="11">
        <f t="shared" si="1"/>
        <v>47199835</v>
      </c>
      <c r="BH56" s="11">
        <f t="shared" si="2"/>
        <v>251430970</v>
      </c>
    </row>
    <row r="57" spans="1:60" x14ac:dyDescent="0.35">
      <c r="A57" s="8">
        <v>900664542</v>
      </c>
      <c r="B57" s="8">
        <v>29108</v>
      </c>
      <c r="C57" s="8" t="s">
        <v>56</v>
      </c>
      <c r="D57" s="8" t="s">
        <v>161</v>
      </c>
      <c r="E57" s="9">
        <v>45874</v>
      </c>
      <c r="F57" s="9">
        <v>45874</v>
      </c>
      <c r="G57" s="8" t="s">
        <v>58</v>
      </c>
      <c r="H57" s="8" t="s">
        <v>78</v>
      </c>
      <c r="I57" s="8" t="s">
        <v>66</v>
      </c>
      <c r="J57" s="10">
        <v>230110632</v>
      </c>
      <c r="K57" s="10">
        <v>0</v>
      </c>
      <c r="L57" s="10">
        <v>0</v>
      </c>
      <c r="M57" s="10">
        <v>0</v>
      </c>
      <c r="N57" s="10">
        <v>16775004</v>
      </c>
      <c r="O57" s="10">
        <v>0</v>
      </c>
      <c r="P57" s="10">
        <v>1200000</v>
      </c>
      <c r="Q57" s="10">
        <v>50079200</v>
      </c>
      <c r="R57" s="10">
        <v>85420000</v>
      </c>
      <c r="S57" s="10">
        <v>0</v>
      </c>
      <c r="T57" s="10">
        <v>0</v>
      </c>
      <c r="U57" s="10">
        <v>0</v>
      </c>
      <c r="V57" s="10">
        <v>2100000</v>
      </c>
      <c r="W57" s="10">
        <v>1250000</v>
      </c>
      <c r="X57" s="10">
        <v>18870000</v>
      </c>
      <c r="Y57" s="10">
        <v>0</v>
      </c>
      <c r="Z57" s="10">
        <v>23820632</v>
      </c>
      <c r="AA57" s="10">
        <v>0</v>
      </c>
      <c r="AB57" s="10">
        <v>30595796</v>
      </c>
      <c r="AC57" s="8"/>
      <c r="AD57" s="8"/>
      <c r="AE57" s="8" t="s">
        <v>61</v>
      </c>
      <c r="AF57" s="8" t="s">
        <v>69</v>
      </c>
      <c r="AG57" s="8"/>
      <c r="AH57" s="8">
        <v>3</v>
      </c>
      <c r="AI57" s="8"/>
      <c r="AJ57" s="9">
        <v>45884</v>
      </c>
      <c r="AK57" s="8" t="s">
        <v>64</v>
      </c>
      <c r="AL57" s="8" t="b">
        <v>1</v>
      </c>
      <c r="AM57" s="9">
        <v>45881</v>
      </c>
      <c r="AN57" s="8" t="s">
        <v>92</v>
      </c>
      <c r="AO57" s="8" t="b">
        <v>0</v>
      </c>
      <c r="AP57" s="8"/>
      <c r="AQ57" s="9">
        <v>45884</v>
      </c>
      <c r="AR57" s="8"/>
      <c r="AS57" s="8"/>
      <c r="AT57" s="10">
        <v>0</v>
      </c>
      <c r="AU57" s="10">
        <v>0</v>
      </c>
      <c r="AV57" s="10">
        <v>0</v>
      </c>
      <c r="AW57" s="10">
        <v>0</v>
      </c>
      <c r="AX57" s="10">
        <v>88600000</v>
      </c>
      <c r="AY57" s="10">
        <v>0</v>
      </c>
      <c r="AZ57" s="10">
        <v>0</v>
      </c>
      <c r="BA57" s="10">
        <v>141510632</v>
      </c>
      <c r="BB57" s="10">
        <v>0</v>
      </c>
      <c r="BC57" s="10">
        <v>0</v>
      </c>
      <c r="BD57" s="8"/>
      <c r="BE57" s="8"/>
      <c r="BF57" s="11">
        <f t="shared" si="0"/>
        <v>16775004</v>
      </c>
      <c r="BG57" s="11">
        <f t="shared" si="1"/>
        <v>136699200</v>
      </c>
      <c r="BH57" s="11">
        <f t="shared" si="2"/>
        <v>1250000</v>
      </c>
    </row>
    <row r="58" spans="1:60" x14ac:dyDescent="0.35">
      <c r="A58" s="8">
        <v>890700694</v>
      </c>
      <c r="B58" s="8">
        <v>29109</v>
      </c>
      <c r="C58" s="8" t="s">
        <v>56</v>
      </c>
      <c r="D58" s="8" t="s">
        <v>162</v>
      </c>
      <c r="E58" s="9">
        <v>45874</v>
      </c>
      <c r="F58" s="9">
        <v>45880</v>
      </c>
      <c r="G58" s="8" t="s">
        <v>77</v>
      </c>
      <c r="H58" s="8" t="s">
        <v>84</v>
      </c>
      <c r="I58" s="8" t="s">
        <v>60</v>
      </c>
      <c r="J58" s="10">
        <v>55819918.840000004</v>
      </c>
      <c r="K58" s="10">
        <v>0</v>
      </c>
      <c r="L58" s="10">
        <v>0</v>
      </c>
      <c r="M58" s="10">
        <v>0</v>
      </c>
      <c r="N58" s="10">
        <v>5961538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1067797</v>
      </c>
      <c r="V58" s="10">
        <v>0</v>
      </c>
      <c r="W58" s="10">
        <v>38669968</v>
      </c>
      <c r="X58" s="10">
        <v>12000</v>
      </c>
      <c r="Y58" s="10">
        <v>0</v>
      </c>
      <c r="Z58" s="10">
        <v>120000</v>
      </c>
      <c r="AA58" s="10">
        <v>9988615.8399999999</v>
      </c>
      <c r="AB58" s="10">
        <v>0</v>
      </c>
      <c r="AC58" s="8"/>
      <c r="AD58" s="8"/>
      <c r="AE58" s="8" t="s">
        <v>61</v>
      </c>
      <c r="AF58" s="8" t="s">
        <v>62</v>
      </c>
      <c r="AG58" s="8"/>
      <c r="AH58" s="8"/>
      <c r="AI58" s="8"/>
      <c r="AJ58" s="9">
        <v>45890</v>
      </c>
      <c r="AK58" s="8" t="s">
        <v>64</v>
      </c>
      <c r="AL58" s="8" t="b">
        <v>0</v>
      </c>
      <c r="AM58" s="8"/>
      <c r="AN58" s="8"/>
      <c r="AO58" s="8" t="b">
        <v>0</v>
      </c>
      <c r="AP58" s="8"/>
      <c r="AQ58" s="8"/>
      <c r="AR58" s="8"/>
      <c r="AS58" s="8"/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8"/>
      <c r="BE58" s="8"/>
      <c r="BF58" s="11">
        <f t="shared" si="0"/>
        <v>7029335</v>
      </c>
      <c r="BG58" s="11">
        <f t="shared" si="1"/>
        <v>0</v>
      </c>
      <c r="BH58" s="11">
        <f t="shared" si="2"/>
        <v>38669968</v>
      </c>
    </row>
    <row r="59" spans="1:60" x14ac:dyDescent="0.35">
      <c r="A59" s="8">
        <v>805027338</v>
      </c>
      <c r="B59" s="8">
        <v>29110</v>
      </c>
      <c r="C59" s="8" t="s">
        <v>85</v>
      </c>
      <c r="D59" s="8" t="s">
        <v>163</v>
      </c>
      <c r="E59" s="9">
        <v>45874</v>
      </c>
      <c r="F59" s="9">
        <v>45874</v>
      </c>
      <c r="G59" s="8" t="s">
        <v>85</v>
      </c>
      <c r="H59" s="8" t="s">
        <v>123</v>
      </c>
      <c r="I59" s="8" t="s">
        <v>66</v>
      </c>
      <c r="J59" s="10">
        <v>29686314</v>
      </c>
      <c r="K59" s="10">
        <v>0</v>
      </c>
      <c r="L59" s="10">
        <v>0</v>
      </c>
      <c r="M59" s="10">
        <v>0</v>
      </c>
      <c r="N59" s="10">
        <v>2495487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557830</v>
      </c>
      <c r="V59" s="10">
        <v>171141</v>
      </c>
      <c r="W59" s="10">
        <v>4257077</v>
      </c>
      <c r="X59" s="10">
        <v>0</v>
      </c>
      <c r="Y59" s="10">
        <v>0</v>
      </c>
      <c r="Z59" s="10">
        <v>2581268</v>
      </c>
      <c r="AA59" s="10">
        <v>0</v>
      </c>
      <c r="AB59" s="10">
        <v>19623511</v>
      </c>
      <c r="AC59" s="8"/>
      <c r="AD59" s="8"/>
      <c r="AE59" s="8" t="s">
        <v>61</v>
      </c>
      <c r="AF59" s="8" t="s">
        <v>62</v>
      </c>
      <c r="AG59" s="8"/>
      <c r="AH59" s="8">
        <v>2</v>
      </c>
      <c r="AI59" s="8"/>
      <c r="AJ59" s="9">
        <v>45884</v>
      </c>
      <c r="AK59" s="8" t="s">
        <v>64</v>
      </c>
      <c r="AL59" s="8" t="b">
        <v>1</v>
      </c>
      <c r="AM59" s="9">
        <v>45894</v>
      </c>
      <c r="AN59" s="8"/>
      <c r="AO59" s="8" t="b">
        <v>0</v>
      </c>
      <c r="AP59" s="8"/>
      <c r="AQ59" s="8"/>
      <c r="AR59" s="8"/>
      <c r="AS59" s="8"/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2495487</v>
      </c>
      <c r="BB59" s="10">
        <v>0</v>
      </c>
      <c r="BC59" s="10">
        <v>0</v>
      </c>
      <c r="BD59" s="8"/>
      <c r="BE59" s="8"/>
      <c r="BF59" s="11">
        <f t="shared" si="0"/>
        <v>3053317</v>
      </c>
      <c r="BG59" s="11">
        <f t="shared" si="1"/>
        <v>0</v>
      </c>
      <c r="BH59" s="11">
        <f t="shared" si="2"/>
        <v>4257077</v>
      </c>
    </row>
    <row r="60" spans="1:60" x14ac:dyDescent="0.35">
      <c r="A60" s="8">
        <v>900884937</v>
      </c>
      <c r="B60" s="8">
        <v>29111</v>
      </c>
      <c r="C60" s="8" t="s">
        <v>85</v>
      </c>
      <c r="D60" s="8" t="s">
        <v>164</v>
      </c>
      <c r="E60" s="9">
        <v>45874</v>
      </c>
      <c r="F60" s="9">
        <v>45874</v>
      </c>
      <c r="G60" s="8" t="s">
        <v>85</v>
      </c>
      <c r="H60" s="8" t="s">
        <v>91</v>
      </c>
      <c r="I60" s="8" t="s">
        <v>66</v>
      </c>
      <c r="J60" s="10">
        <v>64805154</v>
      </c>
      <c r="K60" s="10">
        <v>0</v>
      </c>
      <c r="L60" s="10">
        <v>0</v>
      </c>
      <c r="M60" s="10">
        <v>0</v>
      </c>
      <c r="N60" s="10">
        <v>44228186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1892300</v>
      </c>
      <c r="V60" s="10">
        <v>0</v>
      </c>
      <c r="W60" s="10">
        <v>7548000</v>
      </c>
      <c r="X60" s="10">
        <v>3305769</v>
      </c>
      <c r="Y60" s="10">
        <v>45000</v>
      </c>
      <c r="Z60" s="10">
        <v>2024745</v>
      </c>
      <c r="AA60" s="10">
        <v>0</v>
      </c>
      <c r="AB60" s="10">
        <v>5761154</v>
      </c>
      <c r="AC60" s="8"/>
      <c r="AD60" s="8"/>
      <c r="AE60" s="8" t="s">
        <v>61</v>
      </c>
      <c r="AF60" s="8" t="s">
        <v>69</v>
      </c>
      <c r="AG60" s="8"/>
      <c r="AH60" s="8">
        <v>3</v>
      </c>
      <c r="AI60" s="8"/>
      <c r="AJ60" s="9">
        <v>45895</v>
      </c>
      <c r="AK60" s="8" t="s">
        <v>64</v>
      </c>
      <c r="AL60" s="8" t="b">
        <v>1</v>
      </c>
      <c r="AM60" s="9">
        <v>45890</v>
      </c>
      <c r="AN60" s="8" t="s">
        <v>92</v>
      </c>
      <c r="AO60" s="8" t="b">
        <v>0</v>
      </c>
      <c r="AP60" s="8"/>
      <c r="AQ60" s="9">
        <v>45895</v>
      </c>
      <c r="AR60" s="8"/>
      <c r="AS60" s="8"/>
      <c r="AT60" s="10">
        <v>0</v>
      </c>
      <c r="AU60" s="10">
        <v>0</v>
      </c>
      <c r="AV60" s="10">
        <v>0</v>
      </c>
      <c r="AW60" s="10">
        <v>0</v>
      </c>
      <c r="AX60" s="10">
        <v>22137008</v>
      </c>
      <c r="AY60" s="10">
        <v>9864143</v>
      </c>
      <c r="AZ60" s="10">
        <v>2747936</v>
      </c>
      <c r="BA60" s="10">
        <v>9479099</v>
      </c>
      <c r="BB60" s="10">
        <v>0</v>
      </c>
      <c r="BC60" s="10">
        <v>0</v>
      </c>
      <c r="BD60" s="8"/>
      <c r="BE60" s="8"/>
      <c r="BF60" s="11">
        <f t="shared" si="0"/>
        <v>46120486</v>
      </c>
      <c r="BG60" s="11">
        <f t="shared" si="1"/>
        <v>0</v>
      </c>
      <c r="BH60" s="11">
        <f t="shared" si="2"/>
        <v>7548000</v>
      </c>
    </row>
    <row r="61" spans="1:60" x14ac:dyDescent="0.35">
      <c r="A61" s="8">
        <v>901489682</v>
      </c>
      <c r="B61" s="8">
        <v>29112</v>
      </c>
      <c r="C61" s="8" t="s">
        <v>85</v>
      </c>
      <c r="D61" s="8" t="s">
        <v>165</v>
      </c>
      <c r="E61" s="9">
        <v>45874</v>
      </c>
      <c r="F61" s="9">
        <v>45877</v>
      </c>
      <c r="G61" s="8" t="s">
        <v>85</v>
      </c>
      <c r="H61" s="8" t="s">
        <v>108</v>
      </c>
      <c r="I61" s="8" t="s">
        <v>60</v>
      </c>
      <c r="J61" s="10">
        <v>14245986</v>
      </c>
      <c r="K61" s="10">
        <v>0</v>
      </c>
      <c r="L61" s="10">
        <v>0</v>
      </c>
      <c r="M61" s="10">
        <v>0</v>
      </c>
      <c r="N61" s="10">
        <v>13961066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284920</v>
      </c>
      <c r="AC61" s="8"/>
      <c r="AD61" s="8"/>
      <c r="AE61" s="8" t="s">
        <v>61</v>
      </c>
      <c r="AF61" s="8" t="s">
        <v>62</v>
      </c>
      <c r="AG61" s="8"/>
      <c r="AH61" s="8">
        <v>1</v>
      </c>
      <c r="AI61" s="8"/>
      <c r="AJ61" s="9">
        <v>45889</v>
      </c>
      <c r="AK61" s="8" t="s">
        <v>64</v>
      </c>
      <c r="AL61" s="8" t="b">
        <v>0</v>
      </c>
      <c r="AM61" s="9">
        <v>45883</v>
      </c>
      <c r="AN61" s="8"/>
      <c r="AO61" s="8" t="b">
        <v>0</v>
      </c>
      <c r="AP61" s="8"/>
      <c r="AQ61" s="8"/>
      <c r="AR61" s="8"/>
      <c r="AS61" s="8"/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13961066</v>
      </c>
      <c r="BB61" s="10">
        <v>0</v>
      </c>
      <c r="BC61" s="10">
        <v>0</v>
      </c>
      <c r="BD61" s="8"/>
      <c r="BE61" s="8"/>
      <c r="BF61" s="11">
        <f t="shared" si="0"/>
        <v>13961066</v>
      </c>
      <c r="BG61" s="11">
        <f t="shared" si="1"/>
        <v>0</v>
      </c>
      <c r="BH61" s="11">
        <f t="shared" si="2"/>
        <v>0</v>
      </c>
    </row>
    <row r="62" spans="1:60" x14ac:dyDescent="0.35">
      <c r="A62" s="8">
        <v>860090566</v>
      </c>
      <c r="B62" s="8">
        <v>29113</v>
      </c>
      <c r="C62" s="8" t="s">
        <v>56</v>
      </c>
      <c r="D62" s="8" t="s">
        <v>166</v>
      </c>
      <c r="E62" s="9">
        <v>45874</v>
      </c>
      <c r="F62" s="9">
        <v>45874</v>
      </c>
      <c r="G62" s="8" t="s">
        <v>56</v>
      </c>
      <c r="H62" s="8" t="s">
        <v>99</v>
      </c>
      <c r="I62" s="8" t="s">
        <v>167</v>
      </c>
      <c r="J62" s="10">
        <v>22367776784</v>
      </c>
      <c r="K62" s="10">
        <v>184502643</v>
      </c>
      <c r="L62" s="10">
        <v>0</v>
      </c>
      <c r="M62" s="10">
        <v>0</v>
      </c>
      <c r="N62" s="10">
        <v>16731836080</v>
      </c>
      <c r="O62" s="10">
        <v>1984047</v>
      </c>
      <c r="P62" s="10">
        <v>830864437</v>
      </c>
      <c r="Q62" s="10">
        <v>248565552</v>
      </c>
      <c r="R62" s="10">
        <v>69174699</v>
      </c>
      <c r="S62" s="10">
        <v>0</v>
      </c>
      <c r="T62" s="10">
        <v>0</v>
      </c>
      <c r="U62" s="10">
        <v>1760723566</v>
      </c>
      <c r="V62" s="10">
        <v>71386721</v>
      </c>
      <c r="W62" s="10">
        <v>1535421576</v>
      </c>
      <c r="X62" s="10">
        <v>405047717</v>
      </c>
      <c r="Y62" s="10">
        <v>10001853</v>
      </c>
      <c r="Z62" s="10">
        <v>606180</v>
      </c>
      <c r="AA62" s="10">
        <v>37086654</v>
      </c>
      <c r="AB62" s="10">
        <v>480575059</v>
      </c>
      <c r="AC62" s="8"/>
      <c r="AD62" s="8"/>
      <c r="AE62" s="8" t="s">
        <v>61</v>
      </c>
      <c r="AF62" s="8" t="s">
        <v>62</v>
      </c>
      <c r="AG62" s="8"/>
      <c r="AH62" s="8">
        <v>3</v>
      </c>
      <c r="AI62" s="8"/>
      <c r="AJ62" s="9">
        <v>45884</v>
      </c>
      <c r="AK62" s="8" t="s">
        <v>64</v>
      </c>
      <c r="AL62" s="8" t="b">
        <v>0</v>
      </c>
      <c r="AM62" s="9">
        <v>45883</v>
      </c>
      <c r="AN62" s="8"/>
      <c r="AO62" s="8" t="b">
        <v>0</v>
      </c>
      <c r="AP62" s="8"/>
      <c r="AQ62" s="8"/>
      <c r="AR62" s="8"/>
      <c r="AS62" s="8"/>
      <c r="AT62" s="10">
        <v>0</v>
      </c>
      <c r="AU62" s="10">
        <v>0</v>
      </c>
      <c r="AV62" s="10">
        <v>0</v>
      </c>
      <c r="AW62" s="10">
        <v>0</v>
      </c>
      <c r="AX62" s="10">
        <v>568058461</v>
      </c>
      <c r="AY62" s="10">
        <v>1319709712</v>
      </c>
      <c r="AZ62" s="10">
        <v>559713439</v>
      </c>
      <c r="BA62" s="10">
        <v>14284354468</v>
      </c>
      <c r="BB62" s="10">
        <v>0</v>
      </c>
      <c r="BC62" s="10">
        <v>0</v>
      </c>
      <c r="BD62" s="8"/>
      <c r="BE62" s="8"/>
      <c r="BF62" s="11">
        <f t="shared" si="0"/>
        <v>18677062289</v>
      </c>
      <c r="BG62" s="11">
        <f t="shared" si="1"/>
        <v>1150588735</v>
      </c>
      <c r="BH62" s="11">
        <f t="shared" si="2"/>
        <v>1535421576</v>
      </c>
    </row>
    <row r="63" spans="1:60" x14ac:dyDescent="0.35">
      <c r="A63" s="8">
        <v>809003541</v>
      </c>
      <c r="B63" s="8">
        <v>29114</v>
      </c>
      <c r="C63" s="8" t="s">
        <v>56</v>
      </c>
      <c r="D63" s="8" t="s">
        <v>168</v>
      </c>
      <c r="E63" s="9">
        <v>45874</v>
      </c>
      <c r="F63" s="9">
        <v>45883</v>
      </c>
      <c r="G63" s="8" t="s">
        <v>77</v>
      </c>
      <c r="H63" s="8" t="s">
        <v>84</v>
      </c>
      <c r="I63" s="8" t="s">
        <v>60</v>
      </c>
      <c r="J63" s="10">
        <v>70123696</v>
      </c>
      <c r="K63" s="10">
        <v>0</v>
      </c>
      <c r="L63" s="10">
        <v>0</v>
      </c>
      <c r="M63" s="10">
        <v>0</v>
      </c>
      <c r="N63" s="10">
        <v>5148307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378000</v>
      </c>
      <c r="V63" s="10">
        <v>0</v>
      </c>
      <c r="W63" s="10">
        <v>8257232</v>
      </c>
      <c r="X63" s="10">
        <v>1131200</v>
      </c>
      <c r="Y63" s="10">
        <v>0</v>
      </c>
      <c r="Z63" s="10">
        <v>31650059</v>
      </c>
      <c r="AA63" s="10">
        <v>0</v>
      </c>
      <c r="AB63" s="10">
        <v>23558898</v>
      </c>
      <c r="AC63" s="8"/>
      <c r="AD63" s="8"/>
      <c r="AE63" s="8" t="s">
        <v>61</v>
      </c>
      <c r="AF63" s="8" t="s">
        <v>62</v>
      </c>
      <c r="AG63" s="8"/>
      <c r="AH63" s="8"/>
      <c r="AI63" s="8"/>
      <c r="AJ63" s="9">
        <v>45895</v>
      </c>
      <c r="AK63" s="8" t="s">
        <v>64</v>
      </c>
      <c r="AL63" s="8" t="b">
        <v>0</v>
      </c>
      <c r="AM63" s="8"/>
      <c r="AN63" s="8"/>
      <c r="AO63" s="8" t="b">
        <v>0</v>
      </c>
      <c r="AP63" s="8"/>
      <c r="AQ63" s="8"/>
      <c r="AR63" s="8"/>
      <c r="AS63" s="8"/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8"/>
      <c r="BE63" s="8"/>
      <c r="BF63" s="11">
        <f t="shared" si="0"/>
        <v>5526307</v>
      </c>
      <c r="BG63" s="11">
        <f t="shared" si="1"/>
        <v>0</v>
      </c>
      <c r="BH63" s="11">
        <f t="shared" si="2"/>
        <v>8257232</v>
      </c>
    </row>
    <row r="64" spans="1:60" x14ac:dyDescent="0.35">
      <c r="A64" s="8">
        <v>846000474</v>
      </c>
      <c r="B64" s="8">
        <v>29115</v>
      </c>
      <c r="C64" s="8" t="s">
        <v>85</v>
      </c>
      <c r="D64" s="8" t="s">
        <v>169</v>
      </c>
      <c r="E64" s="9">
        <v>45874</v>
      </c>
      <c r="F64" s="9">
        <v>45874</v>
      </c>
      <c r="G64" s="8" t="s">
        <v>85</v>
      </c>
      <c r="H64" s="8" t="s">
        <v>123</v>
      </c>
      <c r="I64" s="8" t="s">
        <v>60</v>
      </c>
      <c r="J64" s="10">
        <v>139439527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139439527</v>
      </c>
      <c r="AA64" s="10">
        <v>0</v>
      </c>
      <c r="AB64" s="10">
        <v>0</v>
      </c>
      <c r="AC64" s="8"/>
      <c r="AD64" s="8"/>
      <c r="AE64" s="8" t="s">
        <v>61</v>
      </c>
      <c r="AF64" s="8" t="s">
        <v>62</v>
      </c>
      <c r="AG64" s="8"/>
      <c r="AH64" s="8">
        <v>2</v>
      </c>
      <c r="AI64" s="8"/>
      <c r="AJ64" s="9">
        <v>45884</v>
      </c>
      <c r="AK64" s="8" t="s">
        <v>64</v>
      </c>
      <c r="AL64" s="8" t="b">
        <v>0</v>
      </c>
      <c r="AM64" s="9">
        <v>45894</v>
      </c>
      <c r="AN64" s="8"/>
      <c r="AO64" s="8" t="b">
        <v>0</v>
      </c>
      <c r="AP64" s="8"/>
      <c r="AQ64" s="8"/>
      <c r="AR64" s="8"/>
      <c r="AS64" s="8"/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8"/>
      <c r="BE64" s="8"/>
      <c r="BF64" s="11">
        <f t="shared" si="0"/>
        <v>0</v>
      </c>
      <c r="BG64" s="11">
        <f t="shared" si="1"/>
        <v>0</v>
      </c>
      <c r="BH64" s="11">
        <f t="shared" si="2"/>
        <v>0</v>
      </c>
    </row>
    <row r="65" spans="1:60" x14ac:dyDescent="0.35">
      <c r="A65" s="8">
        <v>890981374</v>
      </c>
      <c r="B65" s="8">
        <v>29116</v>
      </c>
      <c r="C65" s="8" t="s">
        <v>85</v>
      </c>
      <c r="D65" s="8" t="s">
        <v>170</v>
      </c>
      <c r="E65" s="9">
        <v>45874</v>
      </c>
      <c r="F65" s="9">
        <v>45877</v>
      </c>
      <c r="G65" s="8" t="s">
        <v>85</v>
      </c>
      <c r="H65" s="8" t="s">
        <v>132</v>
      </c>
      <c r="I65" s="8" t="s">
        <v>66</v>
      </c>
      <c r="J65" s="10">
        <v>404287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404287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8"/>
      <c r="AD65" s="8"/>
      <c r="AE65" s="8" t="s">
        <v>61</v>
      </c>
      <c r="AF65" s="8" t="s">
        <v>69</v>
      </c>
      <c r="AG65" s="8"/>
      <c r="AH65" s="8"/>
      <c r="AI65" s="8"/>
      <c r="AJ65" s="9">
        <v>45880</v>
      </c>
      <c r="AK65" s="8" t="s">
        <v>64</v>
      </c>
      <c r="AL65" s="8" t="b">
        <v>0</v>
      </c>
      <c r="AM65" s="8"/>
      <c r="AN65" s="8" t="s">
        <v>70</v>
      </c>
      <c r="AO65" s="8" t="b">
        <v>0</v>
      </c>
      <c r="AP65" s="9">
        <v>45880</v>
      </c>
      <c r="AQ65" s="9">
        <v>45882</v>
      </c>
      <c r="AR65" s="8"/>
      <c r="AS65" s="8"/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8"/>
      <c r="BE65" s="8"/>
      <c r="BF65" s="11">
        <f t="shared" si="0"/>
        <v>0</v>
      </c>
      <c r="BG65" s="11">
        <f t="shared" si="1"/>
        <v>0</v>
      </c>
      <c r="BH65" s="11">
        <f t="shared" si="2"/>
        <v>404287</v>
      </c>
    </row>
    <row r="66" spans="1:60" x14ac:dyDescent="0.35">
      <c r="A66" s="8">
        <v>805027337</v>
      </c>
      <c r="B66" s="8">
        <v>29117</v>
      </c>
      <c r="C66" s="8" t="s">
        <v>56</v>
      </c>
      <c r="D66" s="8" t="s">
        <v>171</v>
      </c>
      <c r="E66" s="9">
        <v>45874</v>
      </c>
      <c r="F66" s="9">
        <v>45880</v>
      </c>
      <c r="G66" s="8" t="s">
        <v>77</v>
      </c>
      <c r="H66" s="8" t="s">
        <v>95</v>
      </c>
      <c r="I66" s="8" t="s">
        <v>60</v>
      </c>
      <c r="J66" s="10">
        <v>37229836</v>
      </c>
      <c r="K66" s="10">
        <v>0</v>
      </c>
      <c r="L66" s="10">
        <v>0</v>
      </c>
      <c r="M66" s="10">
        <v>0</v>
      </c>
      <c r="N66" s="10">
        <v>12044989</v>
      </c>
      <c r="O66" s="10">
        <v>0</v>
      </c>
      <c r="P66" s="10">
        <v>0</v>
      </c>
      <c r="Q66" s="10">
        <v>0</v>
      </c>
      <c r="R66" s="10">
        <v>618236</v>
      </c>
      <c r="S66" s="10">
        <v>0</v>
      </c>
      <c r="T66" s="10">
        <v>0</v>
      </c>
      <c r="U66" s="10">
        <v>8812012</v>
      </c>
      <c r="V66" s="10">
        <v>0</v>
      </c>
      <c r="W66" s="10">
        <v>2598498</v>
      </c>
      <c r="X66" s="10">
        <v>4521264</v>
      </c>
      <c r="Y66" s="10">
        <v>0</v>
      </c>
      <c r="Z66" s="10">
        <v>0</v>
      </c>
      <c r="AA66" s="10">
        <v>0</v>
      </c>
      <c r="AB66" s="10">
        <v>8634837</v>
      </c>
      <c r="AC66" s="8"/>
      <c r="AD66" s="8"/>
      <c r="AE66" s="8" t="s">
        <v>61</v>
      </c>
      <c r="AF66" s="8" t="s">
        <v>62</v>
      </c>
      <c r="AG66" s="8"/>
      <c r="AH66" s="8"/>
      <c r="AI66" s="8"/>
      <c r="AJ66" s="9">
        <v>45890</v>
      </c>
      <c r="AK66" s="8" t="s">
        <v>64</v>
      </c>
      <c r="AL66" s="8" t="b">
        <v>0</v>
      </c>
      <c r="AM66" s="8"/>
      <c r="AN66" s="8"/>
      <c r="AO66" s="8" t="b">
        <v>1</v>
      </c>
      <c r="AP66" s="8"/>
      <c r="AQ66" s="8"/>
      <c r="AR66" s="8"/>
      <c r="AS66" s="8"/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12663225</v>
      </c>
      <c r="BB66" s="10">
        <v>0</v>
      </c>
      <c r="BC66" s="10">
        <v>0</v>
      </c>
      <c r="BD66" s="8"/>
      <c r="BE66" s="8"/>
      <c r="BF66" s="11">
        <f t="shared" si="0"/>
        <v>20857001</v>
      </c>
      <c r="BG66" s="11">
        <f t="shared" si="1"/>
        <v>618236</v>
      </c>
      <c r="BH66" s="11">
        <f t="shared" si="2"/>
        <v>2598498</v>
      </c>
    </row>
    <row r="67" spans="1:60" x14ac:dyDescent="0.35">
      <c r="A67" s="8">
        <v>800233471</v>
      </c>
      <c r="B67" s="8">
        <v>29118</v>
      </c>
      <c r="C67" s="8" t="s">
        <v>85</v>
      </c>
      <c r="D67" s="8" t="s">
        <v>172</v>
      </c>
      <c r="E67" s="9">
        <v>45874</v>
      </c>
      <c r="F67" s="9">
        <v>45875</v>
      </c>
      <c r="G67" s="8" t="s">
        <v>85</v>
      </c>
      <c r="H67" s="8" t="s">
        <v>113</v>
      </c>
      <c r="I67" s="8" t="s">
        <v>66</v>
      </c>
      <c r="J67" s="10">
        <v>42531331</v>
      </c>
      <c r="K67" s="10">
        <v>0</v>
      </c>
      <c r="L67" s="10">
        <v>0</v>
      </c>
      <c r="M67" s="10">
        <v>0</v>
      </c>
      <c r="N67" s="10">
        <v>8681897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2297918</v>
      </c>
      <c r="V67" s="10">
        <v>23186313</v>
      </c>
      <c r="W67" s="10">
        <v>1875809</v>
      </c>
      <c r="X67" s="10">
        <v>100950</v>
      </c>
      <c r="Y67" s="10">
        <v>0</v>
      </c>
      <c r="Z67" s="10">
        <v>5816530</v>
      </c>
      <c r="AA67" s="10">
        <v>0</v>
      </c>
      <c r="AB67" s="10">
        <v>571914</v>
      </c>
      <c r="AC67" s="8"/>
      <c r="AD67" s="8"/>
      <c r="AE67" s="8" t="s">
        <v>61</v>
      </c>
      <c r="AF67" s="8" t="s">
        <v>69</v>
      </c>
      <c r="AG67" s="8"/>
      <c r="AH67" s="8"/>
      <c r="AI67" s="8"/>
      <c r="AJ67" s="9">
        <v>45877</v>
      </c>
      <c r="AK67" s="8" t="s">
        <v>64</v>
      </c>
      <c r="AL67" s="8" t="b">
        <v>1</v>
      </c>
      <c r="AM67" s="9">
        <v>45877</v>
      </c>
      <c r="AN67" s="8" t="s">
        <v>70</v>
      </c>
      <c r="AO67" s="8" t="b">
        <v>0</v>
      </c>
      <c r="AP67" s="9">
        <v>45877</v>
      </c>
      <c r="AQ67" s="9">
        <v>45877</v>
      </c>
      <c r="AR67" s="8"/>
      <c r="AS67" s="8"/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1431666</v>
      </c>
      <c r="AZ67" s="10">
        <v>0</v>
      </c>
      <c r="BA67" s="10">
        <v>7250231</v>
      </c>
      <c r="BB67" s="10">
        <v>0</v>
      </c>
      <c r="BC67" s="10">
        <v>0</v>
      </c>
      <c r="BD67" s="8"/>
      <c r="BE67" s="8"/>
      <c r="BF67" s="11">
        <f t="shared" ref="BF67:BF130" si="3">+K67+M67+N67+S67+T67+U67</f>
        <v>10979815</v>
      </c>
      <c r="BG67" s="11">
        <f t="shared" ref="BG67:BG130" si="4">+L67+O67+P67+Q67+R67</f>
        <v>0</v>
      </c>
      <c r="BH67" s="11">
        <f t="shared" ref="BH67:BH130" si="5">+W67</f>
        <v>1875809</v>
      </c>
    </row>
    <row r="68" spans="1:60" x14ac:dyDescent="0.35">
      <c r="A68" s="8">
        <v>900219866</v>
      </c>
      <c r="B68" s="8">
        <v>29119</v>
      </c>
      <c r="C68" s="8" t="s">
        <v>56</v>
      </c>
      <c r="D68" s="8" t="s">
        <v>173</v>
      </c>
      <c r="E68" s="9">
        <v>45874</v>
      </c>
      <c r="F68" s="9">
        <v>45875</v>
      </c>
      <c r="G68" s="8" t="s">
        <v>56</v>
      </c>
      <c r="H68" s="8" t="s">
        <v>151</v>
      </c>
      <c r="I68" s="8" t="s">
        <v>167</v>
      </c>
      <c r="J68" s="10">
        <v>32233368905</v>
      </c>
      <c r="K68" s="10">
        <v>2241701</v>
      </c>
      <c r="L68" s="10">
        <v>0</v>
      </c>
      <c r="M68" s="10">
        <v>0</v>
      </c>
      <c r="N68" s="10">
        <v>20177645540</v>
      </c>
      <c r="O68" s="10">
        <v>0</v>
      </c>
      <c r="P68" s="10">
        <v>1755723979</v>
      </c>
      <c r="Q68" s="10">
        <v>4290892598</v>
      </c>
      <c r="R68" s="10">
        <v>0</v>
      </c>
      <c r="S68" s="10">
        <v>0</v>
      </c>
      <c r="T68" s="10">
        <v>0</v>
      </c>
      <c r="U68" s="10">
        <v>3595434461</v>
      </c>
      <c r="V68" s="10">
        <v>3994690</v>
      </c>
      <c r="W68" s="10">
        <v>43954414</v>
      </c>
      <c r="X68" s="10">
        <v>58429246</v>
      </c>
      <c r="Y68" s="10">
        <v>21641865</v>
      </c>
      <c r="Z68" s="10">
        <v>1026675608</v>
      </c>
      <c r="AA68" s="10">
        <v>0</v>
      </c>
      <c r="AB68" s="10">
        <v>1256734803</v>
      </c>
      <c r="AC68" s="8"/>
      <c r="AD68" s="8"/>
      <c r="AE68" s="8" t="s">
        <v>61</v>
      </c>
      <c r="AF68" s="8" t="s">
        <v>62</v>
      </c>
      <c r="AG68" s="8"/>
      <c r="AH68" s="8">
        <v>3</v>
      </c>
      <c r="AI68" s="8"/>
      <c r="AJ68" s="9">
        <v>45888</v>
      </c>
      <c r="AK68" s="8" t="s">
        <v>64</v>
      </c>
      <c r="AL68" s="8" t="b">
        <v>0</v>
      </c>
      <c r="AM68" s="9">
        <v>45883</v>
      </c>
      <c r="AN68" s="8"/>
      <c r="AO68" s="8" t="b">
        <v>0</v>
      </c>
      <c r="AP68" s="8"/>
      <c r="AQ68" s="8"/>
      <c r="AR68" s="8"/>
      <c r="AS68" s="8"/>
      <c r="AT68" s="10">
        <v>0</v>
      </c>
      <c r="AU68" s="10">
        <v>0</v>
      </c>
      <c r="AV68" s="10">
        <v>0</v>
      </c>
      <c r="AW68" s="10">
        <v>0</v>
      </c>
      <c r="AX68" s="10">
        <v>15726795779</v>
      </c>
      <c r="AY68" s="10">
        <v>1572416046</v>
      </c>
      <c r="AZ68" s="10">
        <v>5201692220</v>
      </c>
      <c r="BA68" s="10">
        <v>9732464860</v>
      </c>
      <c r="BB68" s="10">
        <v>0</v>
      </c>
      <c r="BC68" s="10">
        <v>0</v>
      </c>
      <c r="BD68" s="8"/>
      <c r="BE68" s="8"/>
      <c r="BF68" s="11">
        <f t="shared" si="3"/>
        <v>23775321702</v>
      </c>
      <c r="BG68" s="11">
        <f t="shared" si="4"/>
        <v>6046616577</v>
      </c>
      <c r="BH68" s="11">
        <f t="shared" si="5"/>
        <v>43954414</v>
      </c>
    </row>
    <row r="69" spans="1:60" x14ac:dyDescent="0.35">
      <c r="A69" s="8">
        <v>900021788</v>
      </c>
      <c r="B69" s="8">
        <v>29120</v>
      </c>
      <c r="C69" s="8" t="s">
        <v>56</v>
      </c>
      <c r="D69" s="8" t="s">
        <v>174</v>
      </c>
      <c r="E69" s="9">
        <v>45874</v>
      </c>
      <c r="F69" s="9">
        <v>45874</v>
      </c>
      <c r="G69" s="8" t="s">
        <v>56</v>
      </c>
      <c r="H69" s="8" t="s">
        <v>84</v>
      </c>
      <c r="I69" s="8" t="s">
        <v>66</v>
      </c>
      <c r="J69" s="10">
        <v>2598600</v>
      </c>
      <c r="K69" s="10">
        <v>0</v>
      </c>
      <c r="L69" s="10">
        <v>0</v>
      </c>
      <c r="M69" s="10">
        <v>0</v>
      </c>
      <c r="N69" s="10">
        <v>583670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3300</v>
      </c>
      <c r="X69" s="10">
        <v>953800</v>
      </c>
      <c r="Y69" s="10">
        <v>0</v>
      </c>
      <c r="Z69" s="10">
        <v>587000</v>
      </c>
      <c r="AA69" s="10">
        <v>0</v>
      </c>
      <c r="AB69" s="10">
        <v>470830</v>
      </c>
      <c r="AC69" s="8"/>
      <c r="AD69" s="8"/>
      <c r="AE69" s="8" t="s">
        <v>61</v>
      </c>
      <c r="AF69" s="8" t="s">
        <v>62</v>
      </c>
      <c r="AG69" s="8"/>
      <c r="AH69" s="8"/>
      <c r="AI69" s="8"/>
      <c r="AJ69" s="9">
        <v>45884</v>
      </c>
      <c r="AK69" s="8" t="s">
        <v>64</v>
      </c>
      <c r="AL69" s="8" t="b">
        <v>0</v>
      </c>
      <c r="AM69" s="8"/>
      <c r="AN69" s="8"/>
      <c r="AO69" s="8" t="b">
        <v>0</v>
      </c>
      <c r="AP69" s="8"/>
      <c r="AQ69" s="8"/>
      <c r="AR69" s="8"/>
      <c r="AS69" s="8"/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8"/>
      <c r="BE69" s="8"/>
      <c r="BF69" s="11">
        <f t="shared" si="3"/>
        <v>583670</v>
      </c>
      <c r="BG69" s="11">
        <f t="shared" si="4"/>
        <v>0</v>
      </c>
      <c r="BH69" s="11">
        <f t="shared" si="5"/>
        <v>3300</v>
      </c>
    </row>
    <row r="70" spans="1:60" x14ac:dyDescent="0.35">
      <c r="A70" s="8">
        <v>890701033</v>
      </c>
      <c r="B70" s="8">
        <v>29121</v>
      </c>
      <c r="C70" s="8" t="s">
        <v>56</v>
      </c>
      <c r="D70" s="8" t="s">
        <v>175</v>
      </c>
      <c r="E70" s="9">
        <v>45875</v>
      </c>
      <c r="F70" s="9">
        <v>45883</v>
      </c>
      <c r="G70" s="8" t="s">
        <v>77</v>
      </c>
      <c r="H70" s="8" t="s">
        <v>104</v>
      </c>
      <c r="I70" s="8" t="s">
        <v>79</v>
      </c>
      <c r="J70" s="10">
        <v>5364855299</v>
      </c>
      <c r="K70" s="10">
        <v>4363860</v>
      </c>
      <c r="L70" s="10">
        <v>0</v>
      </c>
      <c r="M70" s="10">
        <v>0</v>
      </c>
      <c r="N70" s="10">
        <v>1988161508</v>
      </c>
      <c r="O70" s="10">
        <v>16287</v>
      </c>
      <c r="P70" s="10">
        <v>510781</v>
      </c>
      <c r="Q70" s="10">
        <v>2203098</v>
      </c>
      <c r="R70" s="10">
        <v>376009</v>
      </c>
      <c r="S70" s="10">
        <v>0</v>
      </c>
      <c r="T70" s="10">
        <v>0</v>
      </c>
      <c r="U70" s="10">
        <v>440706226</v>
      </c>
      <c r="V70" s="10">
        <v>0</v>
      </c>
      <c r="W70" s="10">
        <v>496948199</v>
      </c>
      <c r="X70" s="10">
        <v>321327847</v>
      </c>
      <c r="Y70" s="10">
        <v>0</v>
      </c>
      <c r="Z70" s="10">
        <v>27964369</v>
      </c>
      <c r="AA70" s="10">
        <v>0</v>
      </c>
      <c r="AB70" s="10">
        <v>2082277115</v>
      </c>
      <c r="AC70" s="8"/>
      <c r="AD70" s="8"/>
      <c r="AE70" s="8" t="s">
        <v>61</v>
      </c>
      <c r="AF70" s="8" t="s">
        <v>62</v>
      </c>
      <c r="AG70" s="8"/>
      <c r="AH70" s="8"/>
      <c r="AI70" s="8"/>
      <c r="AJ70" s="9">
        <v>45895</v>
      </c>
      <c r="AK70" s="8" t="s">
        <v>64</v>
      </c>
      <c r="AL70" s="8" t="b">
        <v>0</v>
      </c>
      <c r="AM70" s="8"/>
      <c r="AN70" s="8"/>
      <c r="AO70" s="8" t="b">
        <v>0</v>
      </c>
      <c r="AP70" s="8"/>
      <c r="AQ70" s="8"/>
      <c r="AR70" s="8"/>
      <c r="AS70" s="8"/>
      <c r="AT70" s="10">
        <v>0</v>
      </c>
      <c r="AU70" s="10">
        <v>0</v>
      </c>
      <c r="AV70" s="10">
        <v>0</v>
      </c>
      <c r="AW70" s="10">
        <v>0</v>
      </c>
      <c r="AX70" s="10">
        <v>49000</v>
      </c>
      <c r="AY70" s="10">
        <v>89348097</v>
      </c>
      <c r="AZ70" s="10">
        <v>181507337</v>
      </c>
      <c r="BA70" s="10">
        <v>1717257074</v>
      </c>
      <c r="BB70" s="10">
        <v>0</v>
      </c>
      <c r="BC70" s="10">
        <v>380709</v>
      </c>
      <c r="BD70" s="8"/>
      <c r="BE70" s="8"/>
      <c r="BF70" s="11">
        <f t="shared" si="3"/>
        <v>2433231594</v>
      </c>
      <c r="BG70" s="11">
        <f t="shared" si="4"/>
        <v>3106175</v>
      </c>
      <c r="BH70" s="11">
        <f t="shared" si="5"/>
        <v>496948199</v>
      </c>
    </row>
    <row r="71" spans="1:60" x14ac:dyDescent="0.35">
      <c r="A71" s="8">
        <v>85465521</v>
      </c>
      <c r="B71" s="8">
        <v>29122</v>
      </c>
      <c r="C71" s="8" t="s">
        <v>56</v>
      </c>
      <c r="D71" s="8" t="s">
        <v>176</v>
      </c>
      <c r="E71" s="9">
        <v>45875</v>
      </c>
      <c r="F71" s="9">
        <v>45874</v>
      </c>
      <c r="G71" s="8" t="s">
        <v>58</v>
      </c>
      <c r="H71" s="8" t="s">
        <v>151</v>
      </c>
      <c r="I71" s="8" t="s">
        <v>68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8"/>
      <c r="AD71" s="8"/>
      <c r="AE71" s="8" t="s">
        <v>61</v>
      </c>
      <c r="AF71" s="8" t="s">
        <v>69</v>
      </c>
      <c r="AG71" s="8"/>
      <c r="AH71" s="8">
        <v>3</v>
      </c>
      <c r="AI71" s="8" t="s">
        <v>177</v>
      </c>
      <c r="AJ71" s="9">
        <v>45883</v>
      </c>
      <c r="AK71" s="8" t="s">
        <v>64</v>
      </c>
      <c r="AL71" s="8" t="b">
        <v>0</v>
      </c>
      <c r="AM71" s="9">
        <v>45883</v>
      </c>
      <c r="AN71" s="8" t="s">
        <v>92</v>
      </c>
      <c r="AO71" s="8" t="b">
        <v>0</v>
      </c>
      <c r="AP71" s="8"/>
      <c r="AQ71" s="9">
        <v>45883</v>
      </c>
      <c r="AR71" s="8"/>
      <c r="AS71" s="8"/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8"/>
      <c r="BE71" s="8"/>
      <c r="BF71" s="11">
        <f t="shared" si="3"/>
        <v>0</v>
      </c>
      <c r="BG71" s="11">
        <f t="shared" si="4"/>
        <v>0</v>
      </c>
      <c r="BH71" s="11">
        <f t="shared" si="5"/>
        <v>0</v>
      </c>
    </row>
    <row r="72" spans="1:60" x14ac:dyDescent="0.35">
      <c r="A72" s="8">
        <v>890980486</v>
      </c>
      <c r="B72" s="8">
        <v>29123</v>
      </c>
      <c r="C72" s="8" t="s">
        <v>85</v>
      </c>
      <c r="D72" s="8" t="s">
        <v>178</v>
      </c>
      <c r="E72" s="9">
        <v>45875</v>
      </c>
      <c r="F72" s="9">
        <v>45874</v>
      </c>
      <c r="G72" s="8" t="s">
        <v>85</v>
      </c>
      <c r="H72" s="8" t="s">
        <v>88</v>
      </c>
      <c r="I72" s="8" t="s">
        <v>66</v>
      </c>
      <c r="J72" s="10">
        <v>4455697.6500000004</v>
      </c>
      <c r="K72" s="10">
        <v>0</v>
      </c>
      <c r="L72" s="10">
        <v>0</v>
      </c>
      <c r="M72" s="10">
        <v>0</v>
      </c>
      <c r="N72" s="10">
        <v>738875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945134</v>
      </c>
      <c r="X72" s="10">
        <v>676429.65</v>
      </c>
      <c r="Y72" s="10">
        <v>0</v>
      </c>
      <c r="Z72" s="10">
        <v>586208</v>
      </c>
      <c r="AA72" s="10">
        <v>0</v>
      </c>
      <c r="AB72" s="10">
        <v>1509051</v>
      </c>
      <c r="AC72" s="8"/>
      <c r="AD72" s="8"/>
      <c r="AE72" s="8" t="s">
        <v>61</v>
      </c>
      <c r="AF72" s="8" t="s">
        <v>62</v>
      </c>
      <c r="AG72" s="8"/>
      <c r="AH72" s="8">
        <v>3</v>
      </c>
      <c r="AI72" s="8"/>
      <c r="AJ72" s="9">
        <v>45884</v>
      </c>
      <c r="AK72" s="8" t="s">
        <v>64</v>
      </c>
      <c r="AL72" s="8" t="b">
        <v>0</v>
      </c>
      <c r="AM72" s="9">
        <v>45883</v>
      </c>
      <c r="AN72" s="8"/>
      <c r="AO72" s="8" t="b">
        <v>0</v>
      </c>
      <c r="AP72" s="8"/>
      <c r="AQ72" s="8"/>
      <c r="AR72" s="8"/>
      <c r="AS72" s="8"/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738875</v>
      </c>
      <c r="BB72" s="10">
        <v>0</v>
      </c>
      <c r="BC72" s="10">
        <v>0</v>
      </c>
      <c r="BD72" s="8"/>
      <c r="BE72" s="8"/>
      <c r="BF72" s="11">
        <f t="shared" si="3"/>
        <v>738875</v>
      </c>
      <c r="BG72" s="11">
        <f t="shared" si="4"/>
        <v>0</v>
      </c>
      <c r="BH72" s="11">
        <f t="shared" si="5"/>
        <v>945134</v>
      </c>
    </row>
    <row r="73" spans="1:60" x14ac:dyDescent="0.35">
      <c r="A73" s="8">
        <v>804017401</v>
      </c>
      <c r="B73" s="8">
        <v>29124</v>
      </c>
      <c r="C73" s="8" t="s">
        <v>85</v>
      </c>
      <c r="D73" s="8" t="s">
        <v>179</v>
      </c>
      <c r="E73" s="9">
        <v>45875</v>
      </c>
      <c r="F73" s="9">
        <v>45880</v>
      </c>
      <c r="G73" s="8" t="s">
        <v>85</v>
      </c>
      <c r="H73" s="8" t="s">
        <v>59</v>
      </c>
      <c r="I73" s="8" t="s">
        <v>66</v>
      </c>
      <c r="J73" s="10">
        <v>1968225</v>
      </c>
      <c r="K73" s="10">
        <v>0</v>
      </c>
      <c r="L73" s="10">
        <v>0</v>
      </c>
      <c r="M73" s="10">
        <v>0</v>
      </c>
      <c r="N73" s="10">
        <v>649710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203100</v>
      </c>
      <c r="Y73" s="10">
        <v>0</v>
      </c>
      <c r="Z73" s="10">
        <v>1070296</v>
      </c>
      <c r="AA73" s="10">
        <v>0</v>
      </c>
      <c r="AB73" s="10">
        <v>45119</v>
      </c>
      <c r="AC73" s="8"/>
      <c r="AD73" s="8"/>
      <c r="AE73" s="8" t="s">
        <v>61</v>
      </c>
      <c r="AF73" s="8" t="s">
        <v>62</v>
      </c>
      <c r="AG73" s="8"/>
      <c r="AH73" s="8">
        <v>1</v>
      </c>
      <c r="AI73" s="8"/>
      <c r="AJ73" s="9">
        <v>45890</v>
      </c>
      <c r="AK73" s="8" t="s">
        <v>64</v>
      </c>
      <c r="AL73" s="8" t="b">
        <v>0</v>
      </c>
      <c r="AM73" s="9">
        <v>45880</v>
      </c>
      <c r="AN73" s="8"/>
      <c r="AO73" s="8" t="b">
        <v>0</v>
      </c>
      <c r="AP73" s="8"/>
      <c r="AQ73" s="8"/>
      <c r="AR73" s="8"/>
      <c r="AS73" s="8"/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649710</v>
      </c>
      <c r="BB73" s="10">
        <v>0</v>
      </c>
      <c r="BC73" s="10">
        <v>0</v>
      </c>
      <c r="BD73" s="8"/>
      <c r="BE73" s="8"/>
      <c r="BF73" s="11">
        <f t="shared" si="3"/>
        <v>649710</v>
      </c>
      <c r="BG73" s="11">
        <f t="shared" si="4"/>
        <v>0</v>
      </c>
      <c r="BH73" s="11">
        <f t="shared" si="5"/>
        <v>0</v>
      </c>
    </row>
    <row r="74" spans="1:60" x14ac:dyDescent="0.35">
      <c r="A74" s="8">
        <v>891411743</v>
      </c>
      <c r="B74" s="8">
        <v>29125</v>
      </c>
      <c r="C74" s="8" t="s">
        <v>56</v>
      </c>
      <c r="D74" s="8" t="s">
        <v>180</v>
      </c>
      <c r="E74" s="9">
        <v>45875</v>
      </c>
      <c r="F74" s="9">
        <v>45875</v>
      </c>
      <c r="G74" s="8" t="s">
        <v>58</v>
      </c>
      <c r="H74" s="8" t="s">
        <v>151</v>
      </c>
      <c r="I74" s="8" t="s">
        <v>66</v>
      </c>
      <c r="J74" s="10">
        <v>40028345</v>
      </c>
      <c r="K74" s="10">
        <v>0</v>
      </c>
      <c r="L74" s="10">
        <v>0</v>
      </c>
      <c r="M74" s="10">
        <v>0</v>
      </c>
      <c r="N74" s="10">
        <v>33391962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6644702</v>
      </c>
      <c r="AA74" s="10">
        <v>0</v>
      </c>
      <c r="AB74" s="10">
        <v>-8319</v>
      </c>
      <c r="AC74" s="8"/>
      <c r="AD74" s="8"/>
      <c r="AE74" s="8" t="s">
        <v>61</v>
      </c>
      <c r="AF74" s="8" t="s">
        <v>89</v>
      </c>
      <c r="AG74" s="8"/>
      <c r="AH74" s="8">
        <v>3</v>
      </c>
      <c r="AI74" s="8"/>
      <c r="AJ74" s="9">
        <v>45884</v>
      </c>
      <c r="AK74" s="8" t="s">
        <v>64</v>
      </c>
      <c r="AL74" s="8" t="b">
        <v>1</v>
      </c>
      <c r="AM74" s="9">
        <v>45883</v>
      </c>
      <c r="AN74" s="8" t="s">
        <v>70</v>
      </c>
      <c r="AO74" s="8" t="b">
        <v>0</v>
      </c>
      <c r="AP74" s="9">
        <v>45884</v>
      </c>
      <c r="AQ74" s="9">
        <v>45894</v>
      </c>
      <c r="AR74" s="8"/>
      <c r="AS74" s="8"/>
      <c r="AT74" s="10">
        <v>0</v>
      </c>
      <c r="AU74" s="10">
        <v>0</v>
      </c>
      <c r="AV74" s="10">
        <v>0</v>
      </c>
      <c r="AW74" s="10">
        <v>0</v>
      </c>
      <c r="AX74" s="10">
        <v>6644702</v>
      </c>
      <c r="AY74" s="10">
        <v>0</v>
      </c>
      <c r="AZ74" s="10">
        <v>0</v>
      </c>
      <c r="BA74" s="10">
        <v>33383643</v>
      </c>
      <c r="BB74" s="10">
        <v>0</v>
      </c>
      <c r="BC74" s="10">
        <v>0</v>
      </c>
      <c r="BD74" s="8"/>
      <c r="BE74" s="8"/>
      <c r="BF74" s="11">
        <f t="shared" si="3"/>
        <v>33391962</v>
      </c>
      <c r="BG74" s="11">
        <f t="shared" si="4"/>
        <v>0</v>
      </c>
      <c r="BH74" s="11">
        <f t="shared" si="5"/>
        <v>0</v>
      </c>
    </row>
    <row r="75" spans="1:60" x14ac:dyDescent="0.35">
      <c r="A75" s="8">
        <v>890317417</v>
      </c>
      <c r="B75" s="8">
        <v>29126</v>
      </c>
      <c r="C75" s="8" t="s">
        <v>56</v>
      </c>
      <c r="D75" s="8" t="s">
        <v>181</v>
      </c>
      <c r="E75" s="9">
        <v>45875</v>
      </c>
      <c r="F75" s="9">
        <v>45877</v>
      </c>
      <c r="G75" s="8" t="s">
        <v>58</v>
      </c>
      <c r="H75" s="8" t="s">
        <v>99</v>
      </c>
      <c r="I75" s="8" t="s">
        <v>66</v>
      </c>
      <c r="J75" s="10">
        <v>32997000</v>
      </c>
      <c r="K75" s="10">
        <v>0</v>
      </c>
      <c r="L75" s="10">
        <v>0</v>
      </c>
      <c r="M75" s="10">
        <v>0</v>
      </c>
      <c r="N75" s="10">
        <v>30829000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1685000</v>
      </c>
      <c r="V75" s="10">
        <v>0</v>
      </c>
      <c r="W75" s="10">
        <v>483000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8"/>
      <c r="AD75" s="8"/>
      <c r="AE75" s="8" t="s">
        <v>61</v>
      </c>
      <c r="AF75" s="8" t="s">
        <v>69</v>
      </c>
      <c r="AG75" s="8"/>
      <c r="AH75" s="8"/>
      <c r="AI75" s="8"/>
      <c r="AJ75" s="9">
        <v>45880</v>
      </c>
      <c r="AK75" s="8" t="s">
        <v>64</v>
      </c>
      <c r="AL75" s="8" t="b">
        <v>1</v>
      </c>
      <c r="AM75" s="8"/>
      <c r="AN75" s="8" t="s">
        <v>70</v>
      </c>
      <c r="AO75" s="8" t="b">
        <v>0</v>
      </c>
      <c r="AP75" s="9">
        <v>45880</v>
      </c>
      <c r="AQ75" s="9">
        <v>45883</v>
      </c>
      <c r="AR75" s="8"/>
      <c r="AS75" s="8"/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30829000</v>
      </c>
      <c r="AZ75" s="10">
        <v>0</v>
      </c>
      <c r="BA75" s="10">
        <v>0</v>
      </c>
      <c r="BB75" s="10">
        <v>0</v>
      </c>
      <c r="BC75" s="10">
        <v>0</v>
      </c>
      <c r="BD75" s="8"/>
      <c r="BE75" s="8"/>
      <c r="BF75" s="11">
        <f t="shared" si="3"/>
        <v>32514000</v>
      </c>
      <c r="BG75" s="11">
        <f t="shared" si="4"/>
        <v>0</v>
      </c>
      <c r="BH75" s="11">
        <f t="shared" si="5"/>
        <v>483000</v>
      </c>
    </row>
    <row r="76" spans="1:60" x14ac:dyDescent="0.35">
      <c r="A76" s="8">
        <v>891411663</v>
      </c>
      <c r="B76" s="8">
        <v>29127</v>
      </c>
      <c r="C76" s="8" t="s">
        <v>85</v>
      </c>
      <c r="D76" s="8" t="s">
        <v>182</v>
      </c>
      <c r="E76" s="9">
        <v>45875</v>
      </c>
      <c r="F76" s="9">
        <v>45875</v>
      </c>
      <c r="G76" s="8" t="s">
        <v>85</v>
      </c>
      <c r="H76" s="8" t="s">
        <v>97</v>
      </c>
      <c r="I76" s="8" t="s">
        <v>60</v>
      </c>
      <c r="J76" s="10">
        <v>199823376</v>
      </c>
      <c r="K76" s="10">
        <v>0</v>
      </c>
      <c r="L76" s="10">
        <v>0</v>
      </c>
      <c r="M76" s="10">
        <v>0</v>
      </c>
      <c r="N76" s="10">
        <v>117502596</v>
      </c>
      <c r="O76" s="10">
        <v>0</v>
      </c>
      <c r="P76" s="10">
        <v>0</v>
      </c>
      <c r="Q76" s="10">
        <v>0</v>
      </c>
      <c r="R76" s="10">
        <v>1623432</v>
      </c>
      <c r="S76" s="10">
        <v>0</v>
      </c>
      <c r="T76" s="10">
        <v>0</v>
      </c>
      <c r="U76" s="10">
        <v>18787853</v>
      </c>
      <c r="V76" s="10">
        <v>4816070</v>
      </c>
      <c r="W76" s="10">
        <v>4874646</v>
      </c>
      <c r="X76" s="10">
        <v>5910336</v>
      </c>
      <c r="Y76" s="10">
        <v>0</v>
      </c>
      <c r="Z76" s="10">
        <v>6200</v>
      </c>
      <c r="AA76" s="10">
        <v>0</v>
      </c>
      <c r="AB76" s="10">
        <v>46302243</v>
      </c>
      <c r="AC76" s="8"/>
      <c r="AD76" s="8"/>
      <c r="AE76" s="8" t="s">
        <v>61</v>
      </c>
      <c r="AF76" s="8" t="s">
        <v>62</v>
      </c>
      <c r="AG76" s="8"/>
      <c r="AH76" s="8">
        <v>1</v>
      </c>
      <c r="AI76" s="8"/>
      <c r="AJ76" s="9">
        <v>45888</v>
      </c>
      <c r="AK76" s="8" t="s">
        <v>64</v>
      </c>
      <c r="AL76" s="8" t="b">
        <v>0</v>
      </c>
      <c r="AM76" s="9">
        <v>45888</v>
      </c>
      <c r="AN76" s="8"/>
      <c r="AO76" s="8" t="b">
        <v>0</v>
      </c>
      <c r="AP76" s="8"/>
      <c r="AQ76" s="8"/>
      <c r="AR76" s="8"/>
      <c r="AS76" s="8"/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80800</v>
      </c>
      <c r="BD76" s="8"/>
      <c r="BE76" s="8"/>
      <c r="BF76" s="11">
        <f t="shared" si="3"/>
        <v>136290449</v>
      </c>
      <c r="BG76" s="11">
        <f t="shared" si="4"/>
        <v>1623432</v>
      </c>
      <c r="BH76" s="11">
        <f t="shared" si="5"/>
        <v>4874646</v>
      </c>
    </row>
    <row r="77" spans="1:60" x14ac:dyDescent="0.35">
      <c r="A77" s="8">
        <v>830109997</v>
      </c>
      <c r="B77" s="8">
        <v>29128</v>
      </c>
      <c r="C77" s="8" t="s">
        <v>85</v>
      </c>
      <c r="D77" s="8" t="s">
        <v>183</v>
      </c>
      <c r="E77" s="9">
        <v>45875</v>
      </c>
      <c r="F77" s="9">
        <v>45875</v>
      </c>
      <c r="G77" s="8" t="s">
        <v>85</v>
      </c>
      <c r="H77" s="8" t="s">
        <v>95</v>
      </c>
      <c r="I77" s="8" t="s">
        <v>66</v>
      </c>
      <c r="J77" s="10">
        <v>307656747</v>
      </c>
      <c r="K77" s="10">
        <v>0</v>
      </c>
      <c r="L77" s="10">
        <v>0</v>
      </c>
      <c r="M77" s="10">
        <v>0</v>
      </c>
      <c r="N77" s="10">
        <v>269335166</v>
      </c>
      <c r="O77" s="10">
        <v>0</v>
      </c>
      <c r="P77" s="10">
        <v>38855284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-533703</v>
      </c>
      <c r="AC77" s="8"/>
      <c r="AD77" s="8"/>
      <c r="AE77" s="8" t="s">
        <v>61</v>
      </c>
      <c r="AF77" s="8" t="s">
        <v>62</v>
      </c>
      <c r="AG77" s="8"/>
      <c r="AH77" s="8">
        <v>1</v>
      </c>
      <c r="AI77" s="8"/>
      <c r="AJ77" s="9">
        <v>45888</v>
      </c>
      <c r="AK77" s="8" t="s">
        <v>64</v>
      </c>
      <c r="AL77" s="8" t="b">
        <v>0</v>
      </c>
      <c r="AM77" s="9">
        <v>45880</v>
      </c>
      <c r="AN77" s="8"/>
      <c r="AO77" s="8" t="b">
        <v>1</v>
      </c>
      <c r="AP77" s="8"/>
      <c r="AQ77" s="8"/>
      <c r="AR77" s="8"/>
      <c r="AS77" s="8"/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93769239</v>
      </c>
      <c r="AZ77" s="10">
        <v>0</v>
      </c>
      <c r="BA77" s="10">
        <v>214421211</v>
      </c>
      <c r="BB77" s="10">
        <v>0</v>
      </c>
      <c r="BC77" s="10">
        <v>0</v>
      </c>
      <c r="BD77" s="8"/>
      <c r="BE77" s="8"/>
      <c r="BF77" s="11">
        <f t="shared" si="3"/>
        <v>269335166</v>
      </c>
      <c r="BG77" s="11">
        <f t="shared" si="4"/>
        <v>38855284</v>
      </c>
      <c r="BH77" s="11">
        <f t="shared" si="5"/>
        <v>0</v>
      </c>
    </row>
    <row r="78" spans="1:60" x14ac:dyDescent="0.35">
      <c r="A78" s="8">
        <v>890706067</v>
      </c>
      <c r="B78" s="8">
        <v>29129</v>
      </c>
      <c r="C78" s="8" t="s">
        <v>56</v>
      </c>
      <c r="D78" s="8" t="s">
        <v>184</v>
      </c>
      <c r="E78" s="9">
        <v>45875</v>
      </c>
      <c r="F78" s="9">
        <v>45880</v>
      </c>
      <c r="G78" s="8" t="s">
        <v>77</v>
      </c>
      <c r="H78" s="8" t="s">
        <v>113</v>
      </c>
      <c r="I78" s="8" t="s">
        <v>79</v>
      </c>
      <c r="J78" s="10">
        <v>811341444</v>
      </c>
      <c r="K78" s="10">
        <v>132278</v>
      </c>
      <c r="L78" s="10">
        <v>0</v>
      </c>
      <c r="M78" s="10">
        <v>0</v>
      </c>
      <c r="N78" s="10">
        <v>259146057</v>
      </c>
      <c r="O78" s="10">
        <v>0</v>
      </c>
      <c r="P78" s="10">
        <v>0</v>
      </c>
      <c r="Q78" s="10">
        <v>0</v>
      </c>
      <c r="R78" s="10">
        <v>2815587</v>
      </c>
      <c r="S78" s="10">
        <v>0</v>
      </c>
      <c r="T78" s="10">
        <v>0</v>
      </c>
      <c r="U78" s="10">
        <v>99564116</v>
      </c>
      <c r="V78" s="10">
        <v>7082338</v>
      </c>
      <c r="W78" s="10">
        <v>290130068</v>
      </c>
      <c r="X78" s="10">
        <v>29408520</v>
      </c>
      <c r="Y78" s="10">
        <v>0</v>
      </c>
      <c r="Z78" s="10">
        <v>0</v>
      </c>
      <c r="AA78" s="10">
        <v>0</v>
      </c>
      <c r="AB78" s="10">
        <v>123062480</v>
      </c>
      <c r="AC78" s="8"/>
      <c r="AD78" s="8"/>
      <c r="AE78" s="8" t="s">
        <v>61</v>
      </c>
      <c r="AF78" s="8" t="s">
        <v>159</v>
      </c>
      <c r="AG78" s="8"/>
      <c r="AH78" s="8"/>
      <c r="AI78" s="8" t="s">
        <v>185</v>
      </c>
      <c r="AJ78" s="9">
        <v>45895</v>
      </c>
      <c r="AK78" s="8" t="s">
        <v>64</v>
      </c>
      <c r="AL78" s="8" t="b">
        <v>0</v>
      </c>
      <c r="AM78" s="8"/>
      <c r="AN78" s="8" t="s">
        <v>70</v>
      </c>
      <c r="AO78" s="8" t="b">
        <v>0</v>
      </c>
      <c r="AP78" s="9">
        <v>45895</v>
      </c>
      <c r="AQ78" s="9">
        <v>45909</v>
      </c>
      <c r="AR78" s="8"/>
      <c r="AS78" s="8"/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44300405</v>
      </c>
      <c r="AZ78" s="10">
        <v>0</v>
      </c>
      <c r="BA78" s="10">
        <v>214845652</v>
      </c>
      <c r="BB78" s="10">
        <v>0</v>
      </c>
      <c r="BC78" s="10">
        <v>0</v>
      </c>
      <c r="BD78" s="8"/>
      <c r="BE78" s="8"/>
      <c r="BF78" s="11">
        <f t="shared" si="3"/>
        <v>358842451</v>
      </c>
      <c r="BG78" s="11">
        <f t="shared" si="4"/>
        <v>2815587</v>
      </c>
      <c r="BH78" s="11">
        <f t="shared" si="5"/>
        <v>290130068</v>
      </c>
    </row>
    <row r="79" spans="1:60" x14ac:dyDescent="0.35">
      <c r="A79" s="8">
        <v>800231235</v>
      </c>
      <c r="B79" s="8">
        <v>29130</v>
      </c>
      <c r="C79" s="8" t="s">
        <v>56</v>
      </c>
      <c r="D79" s="8" t="s">
        <v>186</v>
      </c>
      <c r="E79" s="9">
        <v>45875</v>
      </c>
      <c r="F79" s="9">
        <v>45875</v>
      </c>
      <c r="G79" s="8" t="s">
        <v>56</v>
      </c>
      <c r="H79" s="8" t="s">
        <v>99</v>
      </c>
      <c r="I79" s="8" t="s">
        <v>60</v>
      </c>
      <c r="J79" s="10">
        <v>844432047</v>
      </c>
      <c r="K79" s="10">
        <v>0</v>
      </c>
      <c r="L79" s="10">
        <v>0</v>
      </c>
      <c r="M79" s="10">
        <v>0</v>
      </c>
      <c r="N79" s="10">
        <v>396196614</v>
      </c>
      <c r="O79" s="10">
        <v>0</v>
      </c>
      <c r="P79" s="10">
        <v>0</v>
      </c>
      <c r="Q79" s="10">
        <v>124821</v>
      </c>
      <c r="R79" s="10">
        <v>415404</v>
      </c>
      <c r="S79" s="10">
        <v>0</v>
      </c>
      <c r="T79" s="10">
        <v>0</v>
      </c>
      <c r="U79" s="10">
        <v>174697196</v>
      </c>
      <c r="V79" s="10">
        <v>0</v>
      </c>
      <c r="W79" s="10">
        <v>98200886</v>
      </c>
      <c r="X79" s="10">
        <v>76124067</v>
      </c>
      <c r="Y79" s="10">
        <v>0</v>
      </c>
      <c r="Z79" s="10">
        <v>0</v>
      </c>
      <c r="AA79" s="10">
        <v>76500</v>
      </c>
      <c r="AB79" s="10">
        <v>98596559</v>
      </c>
      <c r="AC79" s="8"/>
      <c r="AD79" s="8"/>
      <c r="AE79" s="8" t="s">
        <v>61</v>
      </c>
      <c r="AF79" s="8" t="s">
        <v>69</v>
      </c>
      <c r="AG79" s="8"/>
      <c r="AH79" s="8"/>
      <c r="AI79" s="8"/>
      <c r="AJ79" s="9">
        <v>45881</v>
      </c>
      <c r="AK79" s="8" t="s">
        <v>64</v>
      </c>
      <c r="AL79" s="8" t="b">
        <v>0</v>
      </c>
      <c r="AM79" s="8"/>
      <c r="AN79" s="8" t="s">
        <v>100</v>
      </c>
      <c r="AO79" s="8" t="b">
        <v>1</v>
      </c>
      <c r="AP79" s="8"/>
      <c r="AQ79" s="9">
        <v>45881</v>
      </c>
      <c r="AR79" s="8"/>
      <c r="AS79" s="8"/>
      <c r="AT79" s="10">
        <v>0</v>
      </c>
      <c r="AU79" s="10">
        <v>0</v>
      </c>
      <c r="AV79" s="10">
        <v>0</v>
      </c>
      <c r="AW79" s="10">
        <v>0</v>
      </c>
      <c r="AX79" s="10">
        <v>85400</v>
      </c>
      <c r="AY79" s="10">
        <v>11783557</v>
      </c>
      <c r="AZ79" s="10">
        <v>9864899</v>
      </c>
      <c r="BA79" s="10">
        <v>374462758</v>
      </c>
      <c r="BB79" s="10">
        <v>0</v>
      </c>
      <c r="BC79" s="10">
        <v>0</v>
      </c>
      <c r="BD79" s="8"/>
      <c r="BE79" s="8"/>
      <c r="BF79" s="11">
        <f t="shared" si="3"/>
        <v>570893810</v>
      </c>
      <c r="BG79" s="11">
        <f t="shared" si="4"/>
        <v>540225</v>
      </c>
      <c r="BH79" s="11">
        <f t="shared" si="5"/>
        <v>98200886</v>
      </c>
    </row>
    <row r="80" spans="1:60" x14ac:dyDescent="0.35">
      <c r="A80" s="8">
        <v>900457796</v>
      </c>
      <c r="B80" s="8">
        <v>29131</v>
      </c>
      <c r="C80" s="8" t="s">
        <v>56</v>
      </c>
      <c r="D80" s="8" t="s">
        <v>187</v>
      </c>
      <c r="E80" s="9">
        <v>45875</v>
      </c>
      <c r="F80" s="9">
        <v>45875</v>
      </c>
      <c r="G80" s="8" t="s">
        <v>58</v>
      </c>
      <c r="H80" s="8" t="s">
        <v>97</v>
      </c>
      <c r="I80" s="8" t="s">
        <v>66</v>
      </c>
      <c r="J80" s="10">
        <v>658059</v>
      </c>
      <c r="K80" s="10">
        <v>0</v>
      </c>
      <c r="L80" s="10">
        <v>0</v>
      </c>
      <c r="M80" s="10">
        <v>0</v>
      </c>
      <c r="N80" s="10">
        <v>658059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8"/>
      <c r="AD80" s="8"/>
      <c r="AE80" s="8" t="s">
        <v>61</v>
      </c>
      <c r="AF80" s="8" t="s">
        <v>62</v>
      </c>
      <c r="AG80" s="8"/>
      <c r="AH80" s="8">
        <v>1</v>
      </c>
      <c r="AI80" s="8"/>
      <c r="AJ80" s="9">
        <v>45888</v>
      </c>
      <c r="AK80" s="8" t="s">
        <v>64</v>
      </c>
      <c r="AL80" s="8" t="b">
        <v>1</v>
      </c>
      <c r="AM80" s="9">
        <v>45888</v>
      </c>
      <c r="AN80" s="8"/>
      <c r="AO80" s="8" t="b">
        <v>0</v>
      </c>
      <c r="AP80" s="8"/>
      <c r="AQ80" s="8"/>
      <c r="AR80" s="8"/>
      <c r="AS80" s="8"/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8"/>
      <c r="BE80" s="8"/>
      <c r="BF80" s="11">
        <f t="shared" si="3"/>
        <v>658059</v>
      </c>
      <c r="BG80" s="11">
        <f t="shared" si="4"/>
        <v>0</v>
      </c>
      <c r="BH80" s="11">
        <f t="shared" si="5"/>
        <v>0</v>
      </c>
    </row>
    <row r="81" spans="1:60" x14ac:dyDescent="0.35">
      <c r="A81" s="8">
        <v>900701342</v>
      </c>
      <c r="B81" s="8">
        <v>29132</v>
      </c>
      <c r="C81" s="8" t="s">
        <v>85</v>
      </c>
      <c r="D81" s="8" t="s">
        <v>188</v>
      </c>
      <c r="E81" s="9">
        <v>45875</v>
      </c>
      <c r="F81" s="9">
        <v>45875</v>
      </c>
      <c r="G81" s="8" t="s">
        <v>85</v>
      </c>
      <c r="H81" s="8" t="s">
        <v>84</v>
      </c>
      <c r="I81" s="8" t="s">
        <v>66</v>
      </c>
      <c r="J81" s="10">
        <v>88077839</v>
      </c>
      <c r="K81" s="10">
        <v>44027690</v>
      </c>
      <c r="L81" s="10">
        <v>0</v>
      </c>
      <c r="M81" s="10">
        <v>0</v>
      </c>
      <c r="N81" s="10">
        <v>36847427.240000002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1758586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5444135.7599999998</v>
      </c>
      <c r="AC81" s="8"/>
      <c r="AD81" s="8"/>
      <c r="AE81" s="8" t="s">
        <v>61</v>
      </c>
      <c r="AF81" s="8" t="s">
        <v>62</v>
      </c>
      <c r="AG81" s="8"/>
      <c r="AH81" s="8"/>
      <c r="AI81" s="8"/>
      <c r="AJ81" s="9">
        <v>45888</v>
      </c>
      <c r="AK81" s="8" t="s">
        <v>64</v>
      </c>
      <c r="AL81" s="8" t="b">
        <v>1</v>
      </c>
      <c r="AM81" s="8"/>
      <c r="AN81" s="8"/>
      <c r="AO81" s="8" t="b">
        <v>0</v>
      </c>
      <c r="AP81" s="8"/>
      <c r="AQ81" s="8"/>
      <c r="AR81" s="8"/>
      <c r="AS81" s="8"/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8"/>
      <c r="BE81" s="8"/>
      <c r="BF81" s="11">
        <f t="shared" si="3"/>
        <v>80875117.24000001</v>
      </c>
      <c r="BG81" s="11">
        <f t="shared" si="4"/>
        <v>0</v>
      </c>
      <c r="BH81" s="11">
        <f t="shared" si="5"/>
        <v>0</v>
      </c>
    </row>
    <row r="82" spans="1:60" x14ac:dyDescent="0.35">
      <c r="A82" s="8">
        <v>900091143</v>
      </c>
      <c r="B82" s="8">
        <v>29133</v>
      </c>
      <c r="C82" s="8" t="s">
        <v>85</v>
      </c>
      <c r="D82" s="8" t="s">
        <v>189</v>
      </c>
      <c r="E82" s="9">
        <v>45875</v>
      </c>
      <c r="F82" s="9">
        <v>45875</v>
      </c>
      <c r="G82" s="8" t="s">
        <v>85</v>
      </c>
      <c r="H82" s="8" t="s">
        <v>117</v>
      </c>
      <c r="I82" s="8" t="s">
        <v>60</v>
      </c>
      <c r="J82" s="10">
        <v>208785795.58000001</v>
      </c>
      <c r="K82" s="10">
        <v>0</v>
      </c>
      <c r="L82" s="10">
        <v>0</v>
      </c>
      <c r="M82" s="10">
        <v>0</v>
      </c>
      <c r="N82" s="10">
        <v>88106865.049999997</v>
      </c>
      <c r="O82" s="10">
        <v>0</v>
      </c>
      <c r="P82" s="10">
        <v>0</v>
      </c>
      <c r="Q82" s="10">
        <v>4394</v>
      </c>
      <c r="R82" s="10">
        <v>813241</v>
      </c>
      <c r="S82" s="10">
        <v>0</v>
      </c>
      <c r="T82" s="10">
        <v>0</v>
      </c>
      <c r="U82" s="10">
        <v>22534927</v>
      </c>
      <c r="V82" s="10">
        <v>149200</v>
      </c>
      <c r="W82" s="10">
        <v>39730895</v>
      </c>
      <c r="X82" s="10">
        <v>1139400</v>
      </c>
      <c r="Y82" s="10">
        <v>0</v>
      </c>
      <c r="Z82" s="10">
        <v>0</v>
      </c>
      <c r="AA82" s="10">
        <v>0</v>
      </c>
      <c r="AB82" s="10">
        <v>56306873.530000001</v>
      </c>
      <c r="AC82" s="8"/>
      <c r="AD82" s="8"/>
      <c r="AE82" s="8" t="s">
        <v>61</v>
      </c>
      <c r="AF82" s="8" t="s">
        <v>89</v>
      </c>
      <c r="AG82" s="8"/>
      <c r="AH82" s="8">
        <v>1</v>
      </c>
      <c r="AI82" s="8" t="s">
        <v>119</v>
      </c>
      <c r="AJ82" s="9">
        <v>45882</v>
      </c>
      <c r="AK82" s="8" t="s">
        <v>64</v>
      </c>
      <c r="AL82" s="8" t="b">
        <v>0</v>
      </c>
      <c r="AM82" s="9">
        <v>45875</v>
      </c>
      <c r="AN82" s="8" t="s">
        <v>70</v>
      </c>
      <c r="AO82" s="8" t="b">
        <v>0</v>
      </c>
      <c r="AP82" s="9">
        <v>45882</v>
      </c>
      <c r="AQ82" s="9">
        <v>45891</v>
      </c>
      <c r="AR82" s="8"/>
      <c r="AS82" s="8"/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97000</v>
      </c>
      <c r="AZ82" s="10">
        <v>1234052</v>
      </c>
      <c r="BA82" s="10">
        <v>86775813</v>
      </c>
      <c r="BB82" s="10">
        <v>0</v>
      </c>
      <c r="BC82" s="10">
        <v>0</v>
      </c>
      <c r="BD82" s="8"/>
      <c r="BE82" s="8"/>
      <c r="BF82" s="11">
        <f t="shared" si="3"/>
        <v>110641792.05</v>
      </c>
      <c r="BG82" s="11">
        <f t="shared" si="4"/>
        <v>817635</v>
      </c>
      <c r="BH82" s="11">
        <f t="shared" si="5"/>
        <v>39730895</v>
      </c>
    </row>
    <row r="83" spans="1:60" x14ac:dyDescent="0.35">
      <c r="A83" s="8">
        <v>830141084</v>
      </c>
      <c r="B83" s="8">
        <v>29134</v>
      </c>
      <c r="C83" s="8" t="s">
        <v>56</v>
      </c>
      <c r="D83" s="8" t="s">
        <v>190</v>
      </c>
      <c r="E83" s="9">
        <v>45875</v>
      </c>
      <c r="F83" s="9">
        <v>45875</v>
      </c>
      <c r="G83" s="8" t="s">
        <v>58</v>
      </c>
      <c r="H83" s="8" t="s">
        <v>123</v>
      </c>
      <c r="I83" s="8" t="s">
        <v>66</v>
      </c>
      <c r="J83" s="10">
        <v>643179</v>
      </c>
      <c r="K83" s="10">
        <v>0</v>
      </c>
      <c r="L83" s="10">
        <v>0</v>
      </c>
      <c r="M83" s="10">
        <v>0</v>
      </c>
      <c r="N83" s="10">
        <v>643183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-4</v>
      </c>
      <c r="AC83" s="8"/>
      <c r="AD83" s="8"/>
      <c r="AE83" s="8" t="s">
        <v>61</v>
      </c>
      <c r="AF83" s="8" t="s">
        <v>89</v>
      </c>
      <c r="AG83" s="8"/>
      <c r="AH83" s="8">
        <v>1</v>
      </c>
      <c r="AI83" s="8"/>
      <c r="AJ83" s="9">
        <v>45894</v>
      </c>
      <c r="AK83" s="8" t="s">
        <v>64</v>
      </c>
      <c r="AL83" s="8" t="b">
        <v>0</v>
      </c>
      <c r="AM83" s="9">
        <v>45891</v>
      </c>
      <c r="AN83" s="8" t="s">
        <v>70</v>
      </c>
      <c r="AO83" s="8" t="b">
        <v>0</v>
      </c>
      <c r="AP83" s="9">
        <v>45894</v>
      </c>
      <c r="AQ83" s="9">
        <v>45894</v>
      </c>
      <c r="AR83" s="8"/>
      <c r="AS83" s="8"/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8"/>
      <c r="BE83" s="8"/>
      <c r="BF83" s="11">
        <f t="shared" si="3"/>
        <v>643183</v>
      </c>
      <c r="BG83" s="11">
        <f t="shared" si="4"/>
        <v>0</v>
      </c>
      <c r="BH83" s="11">
        <f t="shared" si="5"/>
        <v>0</v>
      </c>
    </row>
    <row r="84" spans="1:60" x14ac:dyDescent="0.35">
      <c r="A84" s="8">
        <v>890001824</v>
      </c>
      <c r="B84" s="8">
        <v>29135</v>
      </c>
      <c r="C84" s="8" t="s">
        <v>56</v>
      </c>
      <c r="D84" s="8" t="s">
        <v>191</v>
      </c>
      <c r="E84" s="9">
        <v>45875</v>
      </c>
      <c r="F84" s="9">
        <v>45875</v>
      </c>
      <c r="G84" s="8" t="s">
        <v>58</v>
      </c>
      <c r="H84" s="8" t="s">
        <v>95</v>
      </c>
      <c r="I84" s="8" t="s">
        <v>66</v>
      </c>
      <c r="J84" s="10">
        <v>6076242</v>
      </c>
      <c r="K84" s="10">
        <v>0</v>
      </c>
      <c r="L84" s="10">
        <v>0</v>
      </c>
      <c r="M84" s="10">
        <v>0</v>
      </c>
      <c r="N84" s="10">
        <v>1221851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450023</v>
      </c>
      <c r="Y84" s="10">
        <v>0</v>
      </c>
      <c r="Z84" s="10">
        <v>4124933</v>
      </c>
      <c r="AA84" s="10">
        <v>0</v>
      </c>
      <c r="AB84" s="10">
        <v>279435</v>
      </c>
      <c r="AC84" s="8"/>
      <c r="AD84" s="8"/>
      <c r="AE84" s="8" t="s">
        <v>61</v>
      </c>
      <c r="AF84" s="8" t="s">
        <v>62</v>
      </c>
      <c r="AG84" s="8"/>
      <c r="AH84" s="8">
        <v>1</v>
      </c>
      <c r="AI84" s="8"/>
      <c r="AJ84" s="9">
        <v>45888</v>
      </c>
      <c r="AK84" s="8" t="s">
        <v>64</v>
      </c>
      <c r="AL84" s="8" t="b">
        <v>0</v>
      </c>
      <c r="AM84" s="9">
        <v>45880</v>
      </c>
      <c r="AN84" s="8"/>
      <c r="AO84" s="8" t="b">
        <v>1</v>
      </c>
      <c r="AP84" s="8"/>
      <c r="AQ84" s="8"/>
      <c r="AR84" s="8"/>
      <c r="AS84" s="8"/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1221851</v>
      </c>
      <c r="BB84" s="10">
        <v>0</v>
      </c>
      <c r="BC84" s="10">
        <v>0</v>
      </c>
      <c r="BD84" s="8"/>
      <c r="BE84" s="8"/>
      <c r="BF84" s="11">
        <f t="shared" si="3"/>
        <v>1221851</v>
      </c>
      <c r="BG84" s="11">
        <f t="shared" si="4"/>
        <v>0</v>
      </c>
      <c r="BH84" s="11">
        <f t="shared" si="5"/>
        <v>0</v>
      </c>
    </row>
    <row r="85" spans="1:60" x14ac:dyDescent="0.35">
      <c r="A85" s="8">
        <v>900684525</v>
      </c>
      <c r="B85" s="8">
        <v>29136</v>
      </c>
      <c r="C85" s="8" t="s">
        <v>56</v>
      </c>
      <c r="D85" s="8" t="s">
        <v>192</v>
      </c>
      <c r="E85" s="9">
        <v>45875</v>
      </c>
      <c r="F85" s="9">
        <v>45877</v>
      </c>
      <c r="G85" s="8" t="s">
        <v>77</v>
      </c>
      <c r="H85" s="8" t="s">
        <v>135</v>
      </c>
      <c r="I85" s="8" t="s">
        <v>66</v>
      </c>
      <c r="J85" s="10">
        <v>17358488</v>
      </c>
      <c r="K85" s="10">
        <v>0</v>
      </c>
      <c r="L85" s="10">
        <v>0</v>
      </c>
      <c r="M85" s="10">
        <v>0</v>
      </c>
      <c r="N85" s="10">
        <v>8131133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569250</v>
      </c>
      <c r="V85" s="10">
        <v>0</v>
      </c>
      <c r="W85" s="10">
        <v>667997</v>
      </c>
      <c r="X85" s="10">
        <v>774720</v>
      </c>
      <c r="Y85" s="10">
        <v>0</v>
      </c>
      <c r="Z85" s="10">
        <v>1377304</v>
      </c>
      <c r="AA85" s="10">
        <v>0</v>
      </c>
      <c r="AB85" s="10">
        <v>5838084</v>
      </c>
      <c r="AC85" s="8"/>
      <c r="AD85" s="8"/>
      <c r="AE85" s="8" t="s">
        <v>61</v>
      </c>
      <c r="AF85" s="8" t="s">
        <v>62</v>
      </c>
      <c r="AG85" s="8"/>
      <c r="AH85" s="8"/>
      <c r="AI85" s="8"/>
      <c r="AJ85" s="9">
        <v>45889</v>
      </c>
      <c r="AK85" s="8" t="s">
        <v>64</v>
      </c>
      <c r="AL85" s="8" t="b">
        <v>0</v>
      </c>
      <c r="AM85" s="8"/>
      <c r="AN85" s="8"/>
      <c r="AO85" s="8" t="b">
        <v>0</v>
      </c>
      <c r="AP85" s="8"/>
      <c r="AQ85" s="8"/>
      <c r="AR85" s="8"/>
      <c r="AS85" s="8"/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2486188</v>
      </c>
      <c r="BA85" s="10">
        <v>5644945.2199999997</v>
      </c>
      <c r="BB85" s="10">
        <v>0</v>
      </c>
      <c r="BC85" s="10">
        <v>0</v>
      </c>
      <c r="BD85" s="8"/>
      <c r="BE85" s="8"/>
      <c r="BF85" s="11">
        <f t="shared" si="3"/>
        <v>8700383</v>
      </c>
      <c r="BG85" s="11">
        <f t="shared" si="4"/>
        <v>0</v>
      </c>
      <c r="BH85" s="11">
        <f t="shared" si="5"/>
        <v>667997</v>
      </c>
    </row>
    <row r="86" spans="1:60" x14ac:dyDescent="0.35">
      <c r="A86" s="8">
        <v>900406995</v>
      </c>
      <c r="B86" s="8">
        <v>29137</v>
      </c>
      <c r="C86" s="8" t="s">
        <v>85</v>
      </c>
      <c r="D86" s="8" t="s">
        <v>193</v>
      </c>
      <c r="E86" s="9">
        <v>45875</v>
      </c>
      <c r="F86" s="9">
        <v>45875</v>
      </c>
      <c r="G86" s="8" t="s">
        <v>85</v>
      </c>
      <c r="H86" s="8" t="s">
        <v>123</v>
      </c>
      <c r="I86" s="8" t="s">
        <v>66</v>
      </c>
      <c r="J86" s="10">
        <v>26047764</v>
      </c>
      <c r="K86" s="10">
        <v>0</v>
      </c>
      <c r="L86" s="10">
        <v>0</v>
      </c>
      <c r="M86" s="10">
        <v>0</v>
      </c>
      <c r="N86" s="10">
        <v>19145118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1675800</v>
      </c>
      <c r="V86" s="10">
        <v>0</v>
      </c>
      <c r="W86" s="10">
        <v>2384656</v>
      </c>
      <c r="X86" s="10">
        <v>2066820</v>
      </c>
      <c r="Y86" s="10">
        <v>0</v>
      </c>
      <c r="Z86" s="10">
        <v>0</v>
      </c>
      <c r="AA86" s="10">
        <v>0</v>
      </c>
      <c r="AB86" s="10">
        <v>775370</v>
      </c>
      <c r="AC86" s="8"/>
      <c r="AD86" s="8"/>
      <c r="AE86" s="8" t="s">
        <v>61</v>
      </c>
      <c r="AF86" s="8" t="s">
        <v>89</v>
      </c>
      <c r="AG86" s="8"/>
      <c r="AH86" s="8"/>
      <c r="AI86" s="8"/>
      <c r="AJ86" s="9">
        <v>45891</v>
      </c>
      <c r="AK86" s="8" t="s">
        <v>64</v>
      </c>
      <c r="AL86" s="8" t="b">
        <v>1</v>
      </c>
      <c r="AM86" s="8"/>
      <c r="AN86" s="8" t="s">
        <v>70</v>
      </c>
      <c r="AO86" s="8" t="b">
        <v>0</v>
      </c>
      <c r="AP86" s="9">
        <v>45891</v>
      </c>
      <c r="AQ86" s="9">
        <v>45894</v>
      </c>
      <c r="AR86" s="8"/>
      <c r="AS86" s="8"/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19145118</v>
      </c>
      <c r="BB86" s="10">
        <v>0</v>
      </c>
      <c r="BC86" s="10">
        <v>0</v>
      </c>
      <c r="BD86" s="8"/>
      <c r="BE86" s="8"/>
      <c r="BF86" s="11">
        <f t="shared" si="3"/>
        <v>20820918</v>
      </c>
      <c r="BG86" s="11">
        <f t="shared" si="4"/>
        <v>0</v>
      </c>
      <c r="BH86" s="11">
        <f t="shared" si="5"/>
        <v>2384656</v>
      </c>
    </row>
    <row r="87" spans="1:60" x14ac:dyDescent="0.35">
      <c r="A87" s="8">
        <v>891301121</v>
      </c>
      <c r="B87" s="8">
        <v>29138</v>
      </c>
      <c r="C87" s="8" t="s">
        <v>85</v>
      </c>
      <c r="D87" s="8" t="s">
        <v>194</v>
      </c>
      <c r="E87" s="9">
        <v>45875</v>
      </c>
      <c r="F87" s="9">
        <v>45883</v>
      </c>
      <c r="G87" s="8" t="s">
        <v>85</v>
      </c>
      <c r="H87" s="8" t="s">
        <v>88</v>
      </c>
      <c r="I87" s="8" t="s">
        <v>66</v>
      </c>
      <c r="J87" s="10">
        <v>4986897</v>
      </c>
      <c r="K87" s="10">
        <v>0</v>
      </c>
      <c r="L87" s="10">
        <v>0</v>
      </c>
      <c r="M87" s="10">
        <v>0</v>
      </c>
      <c r="N87" s="10">
        <v>1211110</v>
      </c>
      <c r="O87" s="10">
        <v>0</v>
      </c>
      <c r="P87" s="10">
        <v>0</v>
      </c>
      <c r="Q87" s="10">
        <v>0</v>
      </c>
      <c r="R87" s="10">
        <v>0</v>
      </c>
      <c r="S87" s="10">
        <v>3500</v>
      </c>
      <c r="T87" s="10">
        <v>0</v>
      </c>
      <c r="U87" s="10">
        <v>19200</v>
      </c>
      <c r="V87" s="10">
        <v>0</v>
      </c>
      <c r="W87" s="10">
        <v>2174329</v>
      </c>
      <c r="X87" s="10">
        <v>0</v>
      </c>
      <c r="Y87" s="10">
        <v>0</v>
      </c>
      <c r="Z87" s="10">
        <v>411787</v>
      </c>
      <c r="AA87" s="10">
        <v>0</v>
      </c>
      <c r="AB87" s="10">
        <v>1166971</v>
      </c>
      <c r="AC87" s="8"/>
      <c r="AD87" s="8"/>
      <c r="AE87" s="8" t="s">
        <v>61</v>
      </c>
      <c r="AF87" s="8" t="s">
        <v>69</v>
      </c>
      <c r="AG87" s="8"/>
      <c r="AH87" s="8">
        <v>1</v>
      </c>
      <c r="AI87" s="8"/>
      <c r="AJ87" s="9">
        <v>45882</v>
      </c>
      <c r="AK87" s="8" t="s">
        <v>64</v>
      </c>
      <c r="AL87" s="8" t="b">
        <v>0</v>
      </c>
      <c r="AM87" s="9">
        <v>45881</v>
      </c>
      <c r="AN87" s="8" t="s">
        <v>70</v>
      </c>
      <c r="AO87" s="8" t="b">
        <v>0</v>
      </c>
      <c r="AP87" s="9">
        <v>45882</v>
      </c>
      <c r="AQ87" s="9">
        <v>45888</v>
      </c>
      <c r="AR87" s="8"/>
      <c r="AS87" s="8"/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222800</v>
      </c>
      <c r="BA87" s="10">
        <v>991810</v>
      </c>
      <c r="BB87" s="10">
        <v>0</v>
      </c>
      <c r="BC87" s="10">
        <v>0</v>
      </c>
      <c r="BD87" s="8"/>
      <c r="BE87" s="8"/>
      <c r="BF87" s="11">
        <f t="shared" si="3"/>
        <v>1233810</v>
      </c>
      <c r="BG87" s="11">
        <f t="shared" si="4"/>
        <v>0</v>
      </c>
      <c r="BH87" s="11">
        <f t="shared" si="5"/>
        <v>2174329</v>
      </c>
    </row>
    <row r="88" spans="1:60" x14ac:dyDescent="0.35">
      <c r="A88" s="8">
        <v>900454994</v>
      </c>
      <c r="B88" s="8">
        <v>29139</v>
      </c>
      <c r="C88" s="8" t="s">
        <v>56</v>
      </c>
      <c r="D88" s="8" t="s">
        <v>195</v>
      </c>
      <c r="E88" s="9">
        <v>45875</v>
      </c>
      <c r="F88" s="9">
        <v>45875</v>
      </c>
      <c r="G88" s="8" t="s">
        <v>56</v>
      </c>
      <c r="H88" s="8" t="s">
        <v>113</v>
      </c>
      <c r="I88" s="8" t="s">
        <v>60</v>
      </c>
      <c r="J88" s="10">
        <v>107542579.13</v>
      </c>
      <c r="K88" s="10">
        <v>0</v>
      </c>
      <c r="L88" s="10">
        <v>0</v>
      </c>
      <c r="M88" s="10">
        <v>0</v>
      </c>
      <c r="N88" s="10">
        <v>49621136.130000003</v>
      </c>
      <c r="O88" s="10">
        <v>0</v>
      </c>
      <c r="P88" s="10">
        <v>0</v>
      </c>
      <c r="Q88" s="10">
        <v>0</v>
      </c>
      <c r="R88" s="10">
        <v>491464</v>
      </c>
      <c r="S88" s="10">
        <v>0</v>
      </c>
      <c r="T88" s="10">
        <v>0</v>
      </c>
      <c r="U88" s="10">
        <v>9751700</v>
      </c>
      <c r="V88" s="10">
        <v>0</v>
      </c>
      <c r="W88" s="10">
        <v>17606000</v>
      </c>
      <c r="X88" s="10">
        <v>0</v>
      </c>
      <c r="Y88" s="10">
        <v>626000</v>
      </c>
      <c r="Z88" s="10">
        <v>6812100</v>
      </c>
      <c r="AA88" s="10">
        <v>0</v>
      </c>
      <c r="AB88" s="10">
        <v>22634179</v>
      </c>
      <c r="AC88" s="8"/>
      <c r="AD88" s="8"/>
      <c r="AE88" s="8" t="s">
        <v>61</v>
      </c>
      <c r="AF88" s="8" t="s">
        <v>69</v>
      </c>
      <c r="AG88" s="8"/>
      <c r="AH88" s="8"/>
      <c r="AI88" s="8"/>
      <c r="AJ88" s="9">
        <v>45877</v>
      </c>
      <c r="AK88" s="8" t="s">
        <v>64</v>
      </c>
      <c r="AL88" s="8" t="b">
        <v>0</v>
      </c>
      <c r="AM88" s="8"/>
      <c r="AN88" s="8" t="s">
        <v>70</v>
      </c>
      <c r="AO88" s="8" t="b">
        <v>0</v>
      </c>
      <c r="AP88" s="9">
        <v>45877</v>
      </c>
      <c r="AQ88" s="9">
        <v>45877</v>
      </c>
      <c r="AR88" s="8"/>
      <c r="AS88" s="8"/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43665200</v>
      </c>
      <c r="AZ88" s="10">
        <v>0</v>
      </c>
      <c r="BA88" s="10">
        <v>5955936</v>
      </c>
      <c r="BB88" s="10">
        <v>0</v>
      </c>
      <c r="BC88" s="10">
        <v>0</v>
      </c>
      <c r="BD88" s="8"/>
      <c r="BE88" s="8"/>
      <c r="BF88" s="11">
        <f t="shared" si="3"/>
        <v>59372836.130000003</v>
      </c>
      <c r="BG88" s="11">
        <f t="shared" si="4"/>
        <v>491464</v>
      </c>
      <c r="BH88" s="11">
        <f t="shared" si="5"/>
        <v>17606000</v>
      </c>
    </row>
    <row r="89" spans="1:60" x14ac:dyDescent="0.35">
      <c r="A89" s="8">
        <v>900544001</v>
      </c>
      <c r="B89" s="8">
        <v>29140</v>
      </c>
      <c r="C89" s="8" t="s">
        <v>85</v>
      </c>
      <c r="D89" s="8" t="s">
        <v>196</v>
      </c>
      <c r="E89" s="9">
        <v>45875</v>
      </c>
      <c r="F89" s="9">
        <v>45875</v>
      </c>
      <c r="G89" s="8" t="s">
        <v>85</v>
      </c>
      <c r="H89" s="8" t="s">
        <v>117</v>
      </c>
      <c r="I89" s="8" t="s">
        <v>60</v>
      </c>
      <c r="J89" s="10">
        <v>15923060</v>
      </c>
      <c r="K89" s="10">
        <v>0</v>
      </c>
      <c r="L89" s="10">
        <v>0</v>
      </c>
      <c r="M89" s="10">
        <v>0</v>
      </c>
      <c r="N89" s="10">
        <v>13410643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143903</v>
      </c>
      <c r="X89" s="10">
        <v>0</v>
      </c>
      <c r="Y89" s="10">
        <v>0</v>
      </c>
      <c r="Z89" s="10">
        <v>1805200</v>
      </c>
      <c r="AA89" s="10">
        <v>0</v>
      </c>
      <c r="AB89" s="10">
        <v>563314</v>
      </c>
      <c r="AC89" s="8"/>
      <c r="AD89" s="8"/>
      <c r="AE89" s="8" t="s">
        <v>61</v>
      </c>
      <c r="AF89" s="8" t="s">
        <v>62</v>
      </c>
      <c r="AG89" s="8"/>
      <c r="AH89" s="8">
        <v>2</v>
      </c>
      <c r="AI89" s="8"/>
      <c r="AJ89" s="9">
        <v>45888</v>
      </c>
      <c r="AK89" s="8" t="s">
        <v>64</v>
      </c>
      <c r="AL89" s="8" t="b">
        <v>1</v>
      </c>
      <c r="AM89" s="9">
        <v>45882</v>
      </c>
      <c r="AN89" s="8"/>
      <c r="AO89" s="8" t="b">
        <v>0</v>
      </c>
      <c r="AP89" s="8"/>
      <c r="AQ89" s="8"/>
      <c r="AR89" s="8"/>
      <c r="AS89" s="8"/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13410643</v>
      </c>
      <c r="BB89" s="10">
        <v>0</v>
      </c>
      <c r="BC89" s="10">
        <v>0</v>
      </c>
      <c r="BD89" s="8"/>
      <c r="BE89" s="8"/>
      <c r="BF89" s="11">
        <f t="shared" si="3"/>
        <v>13410643</v>
      </c>
      <c r="BG89" s="11">
        <f t="shared" si="4"/>
        <v>0</v>
      </c>
      <c r="BH89" s="11">
        <f t="shared" si="5"/>
        <v>143903</v>
      </c>
    </row>
    <row r="90" spans="1:60" x14ac:dyDescent="0.35">
      <c r="A90" s="8">
        <v>901118808</v>
      </c>
      <c r="B90" s="8">
        <v>29141</v>
      </c>
      <c r="C90" s="8" t="s">
        <v>85</v>
      </c>
      <c r="D90" s="8" t="s">
        <v>197</v>
      </c>
      <c r="E90" s="9">
        <v>45875</v>
      </c>
      <c r="F90" s="9">
        <v>45875</v>
      </c>
      <c r="G90" s="8" t="s">
        <v>85</v>
      </c>
      <c r="H90" s="8" t="s">
        <v>84</v>
      </c>
      <c r="I90" s="8" t="s">
        <v>66</v>
      </c>
      <c r="J90" s="10">
        <v>106313250.8</v>
      </c>
      <c r="K90" s="10">
        <v>0</v>
      </c>
      <c r="L90" s="10">
        <v>0</v>
      </c>
      <c r="M90" s="10">
        <v>0</v>
      </c>
      <c r="N90" s="10">
        <v>48766535.950000003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25777700</v>
      </c>
      <c r="V90" s="10">
        <v>0</v>
      </c>
      <c r="W90" s="10">
        <v>121225</v>
      </c>
      <c r="X90" s="10">
        <v>17361160</v>
      </c>
      <c r="Y90" s="10">
        <v>0</v>
      </c>
      <c r="Z90" s="10">
        <v>13526200</v>
      </c>
      <c r="AA90" s="10">
        <v>0</v>
      </c>
      <c r="AB90" s="10">
        <v>760429.85</v>
      </c>
      <c r="AC90" s="8"/>
      <c r="AD90" s="8"/>
      <c r="AE90" s="8" t="s">
        <v>61</v>
      </c>
      <c r="AF90" s="8" t="s">
        <v>62</v>
      </c>
      <c r="AG90" s="8"/>
      <c r="AH90" s="8"/>
      <c r="AI90" s="8"/>
      <c r="AJ90" s="9">
        <v>45888</v>
      </c>
      <c r="AK90" s="8" t="s">
        <v>64</v>
      </c>
      <c r="AL90" s="8" t="b">
        <v>0</v>
      </c>
      <c r="AM90" s="8"/>
      <c r="AN90" s="8"/>
      <c r="AO90" s="8" t="b">
        <v>0</v>
      </c>
      <c r="AP90" s="8"/>
      <c r="AQ90" s="8"/>
      <c r="AR90" s="8"/>
      <c r="AS90" s="8"/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8"/>
      <c r="BE90" s="8"/>
      <c r="BF90" s="11">
        <f t="shared" si="3"/>
        <v>74544235.950000003</v>
      </c>
      <c r="BG90" s="11">
        <f t="shared" si="4"/>
        <v>0</v>
      </c>
      <c r="BH90" s="11">
        <f t="shared" si="5"/>
        <v>121225</v>
      </c>
    </row>
    <row r="91" spans="1:60" x14ac:dyDescent="0.35">
      <c r="A91" s="8">
        <v>819002025</v>
      </c>
      <c r="B91" s="8">
        <v>29142</v>
      </c>
      <c r="C91" s="8" t="s">
        <v>56</v>
      </c>
      <c r="D91" s="8" t="s">
        <v>198</v>
      </c>
      <c r="E91" s="9">
        <v>45875</v>
      </c>
      <c r="F91" s="9">
        <v>45875</v>
      </c>
      <c r="G91" s="8" t="s">
        <v>56</v>
      </c>
      <c r="H91" s="8" t="s">
        <v>104</v>
      </c>
      <c r="I91" s="8" t="s">
        <v>79</v>
      </c>
      <c r="J91" s="10">
        <v>107071835</v>
      </c>
      <c r="K91" s="10">
        <v>0</v>
      </c>
      <c r="L91" s="10">
        <v>0</v>
      </c>
      <c r="M91" s="10">
        <v>0</v>
      </c>
      <c r="N91" s="10">
        <v>76503546</v>
      </c>
      <c r="O91" s="10">
        <v>0</v>
      </c>
      <c r="P91" s="10">
        <v>0</v>
      </c>
      <c r="Q91" s="10">
        <v>0</v>
      </c>
      <c r="R91" s="10">
        <v>217459</v>
      </c>
      <c r="S91" s="10">
        <v>0</v>
      </c>
      <c r="T91" s="10">
        <v>0</v>
      </c>
      <c r="U91" s="10">
        <v>6088025</v>
      </c>
      <c r="V91" s="10">
        <v>0</v>
      </c>
      <c r="W91" s="10">
        <v>20042903</v>
      </c>
      <c r="X91" s="10">
        <v>0</v>
      </c>
      <c r="Y91" s="10">
        <v>0</v>
      </c>
      <c r="Z91" s="10">
        <v>0</v>
      </c>
      <c r="AA91" s="10">
        <v>0</v>
      </c>
      <c r="AB91" s="10">
        <v>4219902</v>
      </c>
      <c r="AC91" s="8"/>
      <c r="AD91" s="8"/>
      <c r="AE91" s="8" t="s">
        <v>61</v>
      </c>
      <c r="AF91" s="8" t="s">
        <v>89</v>
      </c>
      <c r="AG91" s="8"/>
      <c r="AH91" s="8"/>
      <c r="AI91" s="8"/>
      <c r="AJ91" s="9">
        <v>45877</v>
      </c>
      <c r="AK91" s="8" t="s">
        <v>64</v>
      </c>
      <c r="AL91" s="8" t="b">
        <v>0</v>
      </c>
      <c r="AM91" s="8"/>
      <c r="AN91" s="8" t="s">
        <v>70</v>
      </c>
      <c r="AO91" s="8" t="b">
        <v>0</v>
      </c>
      <c r="AP91" s="9">
        <v>45877</v>
      </c>
      <c r="AQ91" s="9">
        <v>45880</v>
      </c>
      <c r="AR91" s="8"/>
      <c r="AS91" s="8"/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17322203</v>
      </c>
      <c r="AZ91" s="10">
        <v>0</v>
      </c>
      <c r="BA91" s="10">
        <v>59181343</v>
      </c>
      <c r="BB91" s="10">
        <v>0</v>
      </c>
      <c r="BC91" s="10">
        <v>0</v>
      </c>
      <c r="BD91" s="8"/>
      <c r="BE91" s="8"/>
      <c r="BF91" s="11">
        <f t="shared" si="3"/>
        <v>82591571</v>
      </c>
      <c r="BG91" s="11">
        <f t="shared" si="4"/>
        <v>217459</v>
      </c>
      <c r="BH91" s="11">
        <f t="shared" si="5"/>
        <v>20042903</v>
      </c>
    </row>
    <row r="92" spans="1:60" x14ac:dyDescent="0.35">
      <c r="A92" s="8">
        <v>890980971</v>
      </c>
      <c r="B92" s="8">
        <v>29144</v>
      </c>
      <c r="C92" s="8" t="s">
        <v>56</v>
      </c>
      <c r="D92" s="8" t="s">
        <v>199</v>
      </c>
      <c r="E92" s="9">
        <v>45875</v>
      </c>
      <c r="F92" s="9">
        <v>45875</v>
      </c>
      <c r="G92" s="8" t="s">
        <v>58</v>
      </c>
      <c r="H92" s="8" t="s">
        <v>78</v>
      </c>
      <c r="I92" s="8" t="s">
        <v>66</v>
      </c>
      <c r="J92" s="10">
        <v>26856492</v>
      </c>
      <c r="K92" s="10">
        <v>0</v>
      </c>
      <c r="L92" s="10">
        <v>0</v>
      </c>
      <c r="M92" s="10">
        <v>0</v>
      </c>
      <c r="N92" s="10">
        <v>309178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6204121</v>
      </c>
      <c r="Y92" s="10">
        <v>0</v>
      </c>
      <c r="Z92" s="10">
        <v>20343193</v>
      </c>
      <c r="AA92" s="10">
        <v>0</v>
      </c>
      <c r="AB92" s="10">
        <v>0</v>
      </c>
      <c r="AC92" s="8"/>
      <c r="AD92" s="8"/>
      <c r="AE92" s="8" t="s">
        <v>61</v>
      </c>
      <c r="AF92" s="8" t="s">
        <v>69</v>
      </c>
      <c r="AG92" s="8"/>
      <c r="AH92" s="8"/>
      <c r="AI92" s="8"/>
      <c r="AJ92" s="9">
        <v>45877</v>
      </c>
      <c r="AK92" s="8" t="s">
        <v>64</v>
      </c>
      <c r="AL92" s="8" t="b">
        <v>0</v>
      </c>
      <c r="AM92" s="8"/>
      <c r="AN92" s="8" t="s">
        <v>70</v>
      </c>
      <c r="AO92" s="8" t="b">
        <v>0</v>
      </c>
      <c r="AP92" s="9">
        <v>45877</v>
      </c>
      <c r="AQ92" s="9">
        <v>45877</v>
      </c>
      <c r="AR92" s="8"/>
      <c r="AS92" s="8"/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26856492</v>
      </c>
      <c r="BB92" s="10">
        <v>0</v>
      </c>
      <c r="BC92" s="10">
        <v>0</v>
      </c>
      <c r="BD92" s="8"/>
      <c r="BE92" s="8"/>
      <c r="BF92" s="11">
        <f t="shared" si="3"/>
        <v>309178</v>
      </c>
      <c r="BG92" s="11">
        <f t="shared" si="4"/>
        <v>0</v>
      </c>
      <c r="BH92" s="11">
        <f t="shared" si="5"/>
        <v>0</v>
      </c>
    </row>
    <row r="93" spans="1:60" x14ac:dyDescent="0.35">
      <c r="A93" s="8">
        <v>900958115</v>
      </c>
      <c r="B93" s="8">
        <v>29146</v>
      </c>
      <c r="C93" s="8" t="s">
        <v>56</v>
      </c>
      <c r="D93" s="8" t="s">
        <v>200</v>
      </c>
      <c r="E93" s="9">
        <v>45875</v>
      </c>
      <c r="F93" s="9">
        <v>45875</v>
      </c>
      <c r="G93" s="8" t="s">
        <v>58</v>
      </c>
      <c r="H93" s="8" t="s">
        <v>99</v>
      </c>
      <c r="I93" s="8" t="s">
        <v>66</v>
      </c>
      <c r="J93" s="10">
        <v>46236642</v>
      </c>
      <c r="K93" s="10">
        <v>0</v>
      </c>
      <c r="L93" s="10">
        <v>0</v>
      </c>
      <c r="M93" s="10">
        <v>0</v>
      </c>
      <c r="N93" s="10">
        <v>5880</v>
      </c>
      <c r="O93" s="10">
        <v>0</v>
      </c>
      <c r="P93" s="10">
        <v>0</v>
      </c>
      <c r="Q93" s="10">
        <v>0</v>
      </c>
      <c r="R93" s="10">
        <v>916300</v>
      </c>
      <c r="S93" s="10">
        <v>0</v>
      </c>
      <c r="T93" s="10">
        <v>0</v>
      </c>
      <c r="U93" s="10">
        <v>0</v>
      </c>
      <c r="V93" s="10">
        <v>165000</v>
      </c>
      <c r="W93" s="10">
        <v>443000</v>
      </c>
      <c r="X93" s="10">
        <v>165000</v>
      </c>
      <c r="Y93" s="10">
        <v>0</v>
      </c>
      <c r="Z93" s="10">
        <v>8046700</v>
      </c>
      <c r="AA93" s="10">
        <v>0</v>
      </c>
      <c r="AB93" s="10">
        <v>36494762</v>
      </c>
      <c r="AC93" s="8"/>
      <c r="AD93" s="8"/>
      <c r="AE93" s="8" t="s">
        <v>61</v>
      </c>
      <c r="AF93" s="8" t="s">
        <v>62</v>
      </c>
      <c r="AG93" s="8"/>
      <c r="AH93" s="8">
        <v>3</v>
      </c>
      <c r="AI93" s="8"/>
      <c r="AJ93" s="9">
        <v>45888</v>
      </c>
      <c r="AK93" s="8" t="s">
        <v>64</v>
      </c>
      <c r="AL93" s="8" t="b">
        <v>0</v>
      </c>
      <c r="AM93" s="9">
        <v>45883</v>
      </c>
      <c r="AN93" s="8"/>
      <c r="AO93" s="8" t="b">
        <v>0</v>
      </c>
      <c r="AP93" s="8"/>
      <c r="AQ93" s="8"/>
      <c r="AR93" s="8"/>
      <c r="AS93" s="8"/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5880</v>
      </c>
      <c r="BB93" s="10">
        <v>0</v>
      </c>
      <c r="BC93" s="10">
        <v>0</v>
      </c>
      <c r="BD93" s="8"/>
      <c r="BE93" s="8"/>
      <c r="BF93" s="11">
        <f t="shared" si="3"/>
        <v>5880</v>
      </c>
      <c r="BG93" s="11">
        <f t="shared" si="4"/>
        <v>916300</v>
      </c>
      <c r="BH93" s="11">
        <f t="shared" si="5"/>
        <v>443000</v>
      </c>
    </row>
    <row r="94" spans="1:60" x14ac:dyDescent="0.35">
      <c r="A94" s="8">
        <v>900413177</v>
      </c>
      <c r="B94" s="8">
        <v>29147</v>
      </c>
      <c r="C94" s="8" t="s">
        <v>85</v>
      </c>
      <c r="D94" s="8" t="s">
        <v>201</v>
      </c>
      <c r="E94" s="9">
        <v>45875</v>
      </c>
      <c r="F94" s="9">
        <v>45875</v>
      </c>
      <c r="G94" s="8" t="s">
        <v>85</v>
      </c>
      <c r="H94" s="8" t="s">
        <v>59</v>
      </c>
      <c r="I94" s="8" t="s">
        <v>60</v>
      </c>
      <c r="J94" s="10">
        <v>140899988</v>
      </c>
      <c r="K94" s="10">
        <v>0</v>
      </c>
      <c r="L94" s="10">
        <v>0</v>
      </c>
      <c r="M94" s="10">
        <v>0</v>
      </c>
      <c r="N94" s="10">
        <v>10410497</v>
      </c>
      <c r="O94" s="10">
        <v>0</v>
      </c>
      <c r="P94" s="10">
        <v>0</v>
      </c>
      <c r="Q94" s="10">
        <v>22030</v>
      </c>
      <c r="R94" s="10">
        <v>0</v>
      </c>
      <c r="S94" s="10">
        <v>0</v>
      </c>
      <c r="T94" s="10">
        <v>0</v>
      </c>
      <c r="U94" s="10">
        <v>54137385</v>
      </c>
      <c r="V94" s="10">
        <v>3130940</v>
      </c>
      <c r="W94" s="10">
        <v>26852671</v>
      </c>
      <c r="X94" s="10">
        <v>17397365</v>
      </c>
      <c r="Y94" s="10">
        <v>0</v>
      </c>
      <c r="Z94" s="10">
        <v>3498357</v>
      </c>
      <c r="AA94" s="10">
        <v>0</v>
      </c>
      <c r="AB94" s="10">
        <v>25450743</v>
      </c>
      <c r="AC94" s="8"/>
      <c r="AD94" s="8"/>
      <c r="AE94" s="8" t="s">
        <v>61</v>
      </c>
      <c r="AF94" s="8" t="s">
        <v>69</v>
      </c>
      <c r="AG94" s="8"/>
      <c r="AH94" s="8"/>
      <c r="AI94" s="8"/>
      <c r="AJ94" s="9">
        <v>45880</v>
      </c>
      <c r="AK94" s="8" t="s">
        <v>64</v>
      </c>
      <c r="AL94" s="8" t="b">
        <v>0</v>
      </c>
      <c r="AM94" s="8"/>
      <c r="AN94" s="8" t="s">
        <v>70</v>
      </c>
      <c r="AO94" s="8" t="b">
        <v>1</v>
      </c>
      <c r="AP94" s="9">
        <v>45880</v>
      </c>
      <c r="AQ94" s="9">
        <v>45880</v>
      </c>
      <c r="AR94" s="8"/>
      <c r="AS94" s="8"/>
      <c r="AT94" s="10">
        <v>0</v>
      </c>
      <c r="AU94" s="10">
        <v>0</v>
      </c>
      <c r="AV94" s="10">
        <v>0</v>
      </c>
      <c r="AW94" s="10">
        <v>0</v>
      </c>
      <c r="AX94" s="10">
        <v>1025026</v>
      </c>
      <c r="AY94" s="10">
        <v>0</v>
      </c>
      <c r="AZ94" s="10">
        <v>236432</v>
      </c>
      <c r="BA94" s="10">
        <v>9171069</v>
      </c>
      <c r="BB94" s="10">
        <v>0</v>
      </c>
      <c r="BC94" s="10">
        <v>0</v>
      </c>
      <c r="BD94" s="8"/>
      <c r="BE94" s="8"/>
      <c r="BF94" s="11">
        <f t="shared" si="3"/>
        <v>64547882</v>
      </c>
      <c r="BG94" s="11">
        <f t="shared" si="4"/>
        <v>22030</v>
      </c>
      <c r="BH94" s="11">
        <f t="shared" si="5"/>
        <v>26852671</v>
      </c>
    </row>
    <row r="95" spans="1:60" x14ac:dyDescent="0.35">
      <c r="A95" s="8">
        <v>846000253</v>
      </c>
      <c r="B95" s="8">
        <v>29148</v>
      </c>
      <c r="C95" s="8" t="s">
        <v>85</v>
      </c>
      <c r="D95" s="8" t="s">
        <v>202</v>
      </c>
      <c r="E95" s="9">
        <v>45875</v>
      </c>
      <c r="F95" s="9">
        <v>45875</v>
      </c>
      <c r="G95" s="8" t="s">
        <v>85</v>
      </c>
      <c r="H95" s="8" t="s">
        <v>84</v>
      </c>
      <c r="I95" s="8" t="s">
        <v>60</v>
      </c>
      <c r="J95" s="10">
        <v>113382215.56999999</v>
      </c>
      <c r="K95" s="10">
        <v>0</v>
      </c>
      <c r="L95" s="10">
        <v>0</v>
      </c>
      <c r="M95" s="10">
        <v>0</v>
      </c>
      <c r="N95" s="10">
        <v>25476371</v>
      </c>
      <c r="O95" s="10">
        <v>0</v>
      </c>
      <c r="P95" s="10">
        <v>0</v>
      </c>
      <c r="Q95" s="10">
        <v>1928</v>
      </c>
      <c r="R95" s="10">
        <v>99423</v>
      </c>
      <c r="S95" s="10">
        <v>0</v>
      </c>
      <c r="T95" s="10">
        <v>0</v>
      </c>
      <c r="U95" s="10">
        <v>20050520</v>
      </c>
      <c r="V95" s="10">
        <v>0</v>
      </c>
      <c r="W95" s="10">
        <v>28742031</v>
      </c>
      <c r="X95" s="10">
        <v>3562522</v>
      </c>
      <c r="Y95" s="10">
        <v>0</v>
      </c>
      <c r="Z95" s="10">
        <v>16459172</v>
      </c>
      <c r="AA95" s="10">
        <v>0</v>
      </c>
      <c r="AB95" s="10">
        <v>18990248.57</v>
      </c>
      <c r="AC95" s="8"/>
      <c r="AD95" s="8"/>
      <c r="AE95" s="8" t="s">
        <v>61</v>
      </c>
      <c r="AF95" s="8" t="s">
        <v>62</v>
      </c>
      <c r="AG95" s="8"/>
      <c r="AH95" s="8"/>
      <c r="AI95" s="8"/>
      <c r="AJ95" s="9">
        <v>45888</v>
      </c>
      <c r="AK95" s="8" t="s">
        <v>64</v>
      </c>
      <c r="AL95" s="8" t="b">
        <v>1</v>
      </c>
      <c r="AM95" s="8"/>
      <c r="AN95" s="8"/>
      <c r="AO95" s="8" t="b">
        <v>0</v>
      </c>
      <c r="AP95" s="8"/>
      <c r="AQ95" s="8"/>
      <c r="AR95" s="8"/>
      <c r="AS95" s="8"/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8"/>
      <c r="BE95" s="8"/>
      <c r="BF95" s="11">
        <f t="shared" si="3"/>
        <v>45526891</v>
      </c>
      <c r="BG95" s="11">
        <f t="shared" si="4"/>
        <v>101351</v>
      </c>
      <c r="BH95" s="11">
        <f t="shared" si="5"/>
        <v>28742031</v>
      </c>
    </row>
    <row r="96" spans="1:60" x14ac:dyDescent="0.35">
      <c r="A96" s="8">
        <v>900006669</v>
      </c>
      <c r="B96" s="8">
        <v>29149</v>
      </c>
      <c r="C96" s="8" t="s">
        <v>56</v>
      </c>
      <c r="D96" s="8" t="s">
        <v>203</v>
      </c>
      <c r="E96" s="9">
        <v>45875</v>
      </c>
      <c r="F96" s="9">
        <v>45875</v>
      </c>
      <c r="G96" s="8" t="s">
        <v>56</v>
      </c>
      <c r="H96" s="8" t="s">
        <v>104</v>
      </c>
      <c r="I96" s="8" t="s">
        <v>60</v>
      </c>
      <c r="J96" s="10">
        <v>247075241</v>
      </c>
      <c r="K96" s="10">
        <v>0</v>
      </c>
      <c r="L96" s="10">
        <v>0</v>
      </c>
      <c r="M96" s="10">
        <v>0</v>
      </c>
      <c r="N96" s="10">
        <v>172266246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28384737</v>
      </c>
      <c r="V96" s="10">
        <v>0</v>
      </c>
      <c r="W96" s="10">
        <v>28191206</v>
      </c>
      <c r="X96" s="10">
        <v>0</v>
      </c>
      <c r="Y96" s="10">
        <v>0</v>
      </c>
      <c r="Z96" s="10">
        <v>52320</v>
      </c>
      <c r="AA96" s="10">
        <v>0</v>
      </c>
      <c r="AB96" s="10">
        <v>18180732</v>
      </c>
      <c r="AC96" s="8"/>
      <c r="AD96" s="8"/>
      <c r="AE96" s="8" t="s">
        <v>61</v>
      </c>
      <c r="AF96" s="8" t="s">
        <v>62</v>
      </c>
      <c r="AG96" s="8"/>
      <c r="AH96" s="8"/>
      <c r="AI96" s="8"/>
      <c r="AJ96" s="9">
        <v>45888</v>
      </c>
      <c r="AK96" s="8" t="s">
        <v>64</v>
      </c>
      <c r="AL96" s="8" t="b">
        <v>0</v>
      </c>
      <c r="AM96" s="8"/>
      <c r="AN96" s="8"/>
      <c r="AO96" s="8" t="b">
        <v>0</v>
      </c>
      <c r="AP96" s="8"/>
      <c r="AQ96" s="8"/>
      <c r="AR96" s="8"/>
      <c r="AS96" s="8"/>
      <c r="AT96" s="10">
        <v>0</v>
      </c>
      <c r="AU96" s="10">
        <v>0</v>
      </c>
      <c r="AV96" s="10">
        <v>0</v>
      </c>
      <c r="AW96" s="10">
        <v>0</v>
      </c>
      <c r="AX96" s="10">
        <v>51193771</v>
      </c>
      <c r="AY96" s="10">
        <v>32600346</v>
      </c>
      <c r="AZ96" s="10">
        <v>9316509</v>
      </c>
      <c r="BA96" s="10">
        <v>16887295</v>
      </c>
      <c r="BB96" s="10">
        <v>0</v>
      </c>
      <c r="BC96" s="10">
        <v>0</v>
      </c>
      <c r="BD96" s="8"/>
      <c r="BE96" s="8"/>
      <c r="BF96" s="11">
        <f t="shared" si="3"/>
        <v>200650983</v>
      </c>
      <c r="BG96" s="11">
        <f t="shared" si="4"/>
        <v>0</v>
      </c>
      <c r="BH96" s="11">
        <f t="shared" si="5"/>
        <v>28191206</v>
      </c>
    </row>
    <row r="97" spans="1:60" x14ac:dyDescent="0.35">
      <c r="A97" s="8">
        <v>900420751</v>
      </c>
      <c r="B97" s="8">
        <v>29150</v>
      </c>
      <c r="C97" s="8" t="s">
        <v>85</v>
      </c>
      <c r="D97" s="8" t="s">
        <v>204</v>
      </c>
      <c r="E97" s="9">
        <v>45875</v>
      </c>
      <c r="F97" s="9">
        <v>45875</v>
      </c>
      <c r="G97" s="8" t="s">
        <v>85</v>
      </c>
      <c r="H97" s="8" t="s">
        <v>135</v>
      </c>
      <c r="I97" s="8" t="s">
        <v>60</v>
      </c>
      <c r="J97" s="10">
        <v>760297804</v>
      </c>
      <c r="K97" s="10">
        <v>0</v>
      </c>
      <c r="L97" s="10">
        <v>0</v>
      </c>
      <c r="M97" s="10">
        <v>0</v>
      </c>
      <c r="N97" s="10">
        <v>41565952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120785049</v>
      </c>
      <c r="V97" s="10">
        <v>240818357</v>
      </c>
      <c r="W97" s="10">
        <v>4950477</v>
      </c>
      <c r="X97" s="10">
        <v>19753578</v>
      </c>
      <c r="Y97" s="10">
        <v>4909981</v>
      </c>
      <c r="Z97" s="10">
        <v>263893998</v>
      </c>
      <c r="AA97" s="10">
        <v>84000</v>
      </c>
      <c r="AB97" s="10">
        <v>63536412</v>
      </c>
      <c r="AC97" s="8"/>
      <c r="AD97" s="8"/>
      <c r="AE97" s="8" t="s">
        <v>61</v>
      </c>
      <c r="AF97" s="8" t="s">
        <v>62</v>
      </c>
      <c r="AG97" s="8"/>
      <c r="AH97" s="8">
        <v>1</v>
      </c>
      <c r="AI97" s="8"/>
      <c r="AJ97" s="9">
        <v>45888</v>
      </c>
      <c r="AK97" s="8" t="s">
        <v>64</v>
      </c>
      <c r="AL97" s="8" t="b">
        <v>0</v>
      </c>
      <c r="AM97" s="9">
        <v>45882</v>
      </c>
      <c r="AN97" s="8"/>
      <c r="AO97" s="8" t="b">
        <v>0</v>
      </c>
      <c r="AP97" s="8"/>
      <c r="AQ97" s="8"/>
      <c r="AR97" s="8"/>
      <c r="AS97" s="8"/>
      <c r="AT97" s="10">
        <v>0</v>
      </c>
      <c r="AU97" s="10">
        <v>0</v>
      </c>
      <c r="AV97" s="10">
        <v>0</v>
      </c>
      <c r="AW97" s="10">
        <v>0</v>
      </c>
      <c r="AX97" s="10">
        <v>19614565</v>
      </c>
      <c r="AY97" s="10">
        <v>9353045</v>
      </c>
      <c r="AZ97" s="10">
        <v>12490137</v>
      </c>
      <c r="BA97" s="10">
        <v>108205</v>
      </c>
      <c r="BB97" s="10">
        <v>0</v>
      </c>
      <c r="BC97" s="10">
        <v>0</v>
      </c>
      <c r="BD97" s="8"/>
      <c r="BE97" s="8"/>
      <c r="BF97" s="11">
        <f t="shared" si="3"/>
        <v>162351001</v>
      </c>
      <c r="BG97" s="11">
        <f t="shared" si="4"/>
        <v>0</v>
      </c>
      <c r="BH97" s="11">
        <f t="shared" si="5"/>
        <v>4950477</v>
      </c>
    </row>
    <row r="98" spans="1:60" x14ac:dyDescent="0.35">
      <c r="A98" s="8">
        <v>891200240</v>
      </c>
      <c r="B98" s="8">
        <v>29151</v>
      </c>
      <c r="C98" s="8" t="s">
        <v>56</v>
      </c>
      <c r="D98" s="8" t="s">
        <v>205</v>
      </c>
      <c r="E98" s="9">
        <v>45877</v>
      </c>
      <c r="F98" s="9">
        <v>45877</v>
      </c>
      <c r="G98" s="8" t="s">
        <v>77</v>
      </c>
      <c r="H98" s="8" t="s">
        <v>104</v>
      </c>
      <c r="I98" s="8" t="s">
        <v>60</v>
      </c>
      <c r="J98" s="10">
        <v>894361286</v>
      </c>
      <c r="K98" s="10">
        <v>86199</v>
      </c>
      <c r="L98" s="10">
        <v>0</v>
      </c>
      <c r="M98" s="10">
        <v>0</v>
      </c>
      <c r="N98" s="10">
        <v>563708597</v>
      </c>
      <c r="O98" s="10">
        <v>0</v>
      </c>
      <c r="P98" s="10">
        <v>109878</v>
      </c>
      <c r="Q98" s="10">
        <v>694034</v>
      </c>
      <c r="R98" s="10">
        <v>1620332</v>
      </c>
      <c r="S98" s="10">
        <v>0</v>
      </c>
      <c r="T98" s="10">
        <v>0</v>
      </c>
      <c r="U98" s="10">
        <v>48668080</v>
      </c>
      <c r="V98" s="10">
        <v>540232</v>
      </c>
      <c r="W98" s="10">
        <v>144823392</v>
      </c>
      <c r="X98" s="10">
        <v>3118519</v>
      </c>
      <c r="Y98" s="10">
        <v>1682901</v>
      </c>
      <c r="Z98" s="10">
        <v>0</v>
      </c>
      <c r="AA98" s="10">
        <v>723600</v>
      </c>
      <c r="AB98" s="10">
        <v>128585522</v>
      </c>
      <c r="AC98" s="8"/>
      <c r="AD98" s="8"/>
      <c r="AE98" s="8" t="s">
        <v>61</v>
      </c>
      <c r="AF98" s="8" t="s">
        <v>62</v>
      </c>
      <c r="AG98" s="8"/>
      <c r="AH98" s="8"/>
      <c r="AI98" s="8"/>
      <c r="AJ98" s="9">
        <v>45889</v>
      </c>
      <c r="AK98" s="8" t="s">
        <v>64</v>
      </c>
      <c r="AL98" s="8" t="b">
        <v>0</v>
      </c>
      <c r="AM98" s="8"/>
      <c r="AN98" s="8"/>
      <c r="AO98" s="8" t="b">
        <v>0</v>
      </c>
      <c r="AP98" s="8"/>
      <c r="AQ98" s="8"/>
      <c r="AR98" s="8"/>
      <c r="AS98" s="8"/>
      <c r="AT98" s="10">
        <v>0</v>
      </c>
      <c r="AU98" s="10">
        <v>0</v>
      </c>
      <c r="AV98" s="10">
        <v>0</v>
      </c>
      <c r="AW98" s="10">
        <v>0</v>
      </c>
      <c r="AX98" s="10">
        <v>34532237</v>
      </c>
      <c r="AY98" s="10">
        <v>2971047</v>
      </c>
      <c r="AZ98" s="10">
        <v>9850143</v>
      </c>
      <c r="BA98" s="10">
        <v>516355170</v>
      </c>
      <c r="BB98" s="10">
        <v>2138300</v>
      </c>
      <c r="BC98" s="10">
        <v>0</v>
      </c>
      <c r="BD98" s="8"/>
      <c r="BE98" s="8"/>
      <c r="BF98" s="11">
        <f t="shared" si="3"/>
        <v>612462876</v>
      </c>
      <c r="BG98" s="11">
        <f t="shared" si="4"/>
        <v>2424244</v>
      </c>
      <c r="BH98" s="11">
        <f t="shared" si="5"/>
        <v>144823392</v>
      </c>
    </row>
    <row r="99" spans="1:60" x14ac:dyDescent="0.35">
      <c r="A99" s="8">
        <v>900959051</v>
      </c>
      <c r="B99" s="8">
        <v>29152</v>
      </c>
      <c r="C99" s="8" t="s">
        <v>85</v>
      </c>
      <c r="D99" s="8" t="s">
        <v>206</v>
      </c>
      <c r="E99" s="9">
        <v>45875</v>
      </c>
      <c r="F99" s="9">
        <v>45874</v>
      </c>
      <c r="G99" s="8" t="s">
        <v>85</v>
      </c>
      <c r="H99" s="8" t="s">
        <v>128</v>
      </c>
      <c r="I99" s="8" t="s">
        <v>118</v>
      </c>
      <c r="J99" s="10">
        <v>28151016182</v>
      </c>
      <c r="K99" s="10">
        <v>144814090</v>
      </c>
      <c r="L99" s="10">
        <v>0</v>
      </c>
      <c r="M99" s="10">
        <v>0</v>
      </c>
      <c r="N99" s="10">
        <v>6778900895</v>
      </c>
      <c r="O99" s="10">
        <v>2385463</v>
      </c>
      <c r="P99" s="10">
        <v>58132391</v>
      </c>
      <c r="Q99" s="10">
        <v>51719996</v>
      </c>
      <c r="R99" s="10">
        <v>44916008</v>
      </c>
      <c r="S99" s="10">
        <v>524772899</v>
      </c>
      <c r="T99" s="10">
        <v>0</v>
      </c>
      <c r="U99" s="10">
        <v>3880281123</v>
      </c>
      <c r="V99" s="10">
        <v>0</v>
      </c>
      <c r="W99" s="10">
        <v>2077037994</v>
      </c>
      <c r="X99" s="10">
        <v>302752333</v>
      </c>
      <c r="Y99" s="10">
        <v>128766624</v>
      </c>
      <c r="Z99" s="10">
        <v>5869590171</v>
      </c>
      <c r="AA99" s="10">
        <v>336953948</v>
      </c>
      <c r="AB99" s="10">
        <v>7949992247</v>
      </c>
      <c r="AC99" s="8"/>
      <c r="AD99" s="8"/>
      <c r="AE99" s="8" t="s">
        <v>61</v>
      </c>
      <c r="AF99" s="8" t="s">
        <v>62</v>
      </c>
      <c r="AG99" s="8"/>
      <c r="AH99" s="8"/>
      <c r="AI99" s="8"/>
      <c r="AJ99" s="9">
        <v>45884</v>
      </c>
      <c r="AK99" s="8" t="s">
        <v>64</v>
      </c>
      <c r="AL99" s="8" t="b">
        <v>0</v>
      </c>
      <c r="AM99" s="8"/>
      <c r="AN99" s="8"/>
      <c r="AO99" s="8" t="b">
        <v>0</v>
      </c>
      <c r="AP99" s="8"/>
      <c r="AQ99" s="8"/>
      <c r="AR99" s="8"/>
      <c r="AS99" s="8"/>
      <c r="AT99" s="10">
        <v>0</v>
      </c>
      <c r="AU99" s="10">
        <v>0</v>
      </c>
      <c r="AV99" s="10">
        <v>0</v>
      </c>
      <c r="AW99" s="10">
        <v>0</v>
      </c>
      <c r="AX99" s="10">
        <v>636287799</v>
      </c>
      <c r="AY99" s="10">
        <v>677258190</v>
      </c>
      <c r="AZ99" s="10">
        <v>445824048</v>
      </c>
      <c r="BA99" s="10">
        <v>5701457614.8999996</v>
      </c>
      <c r="BB99" s="10">
        <v>1994894811</v>
      </c>
      <c r="BC99" s="10">
        <v>1943457</v>
      </c>
      <c r="BD99" s="8"/>
      <c r="BE99" s="8"/>
      <c r="BF99" s="11">
        <f t="shared" si="3"/>
        <v>11328769007</v>
      </c>
      <c r="BG99" s="11">
        <f t="shared" si="4"/>
        <v>157153858</v>
      </c>
      <c r="BH99" s="11">
        <f t="shared" si="5"/>
        <v>2077037994</v>
      </c>
    </row>
    <row r="100" spans="1:60" x14ac:dyDescent="0.35">
      <c r="A100" s="8">
        <v>820003422</v>
      </c>
      <c r="B100" s="8">
        <v>29153</v>
      </c>
      <c r="C100" s="8" t="s">
        <v>85</v>
      </c>
      <c r="D100" s="8" t="s">
        <v>207</v>
      </c>
      <c r="E100" s="9">
        <v>45877</v>
      </c>
      <c r="F100" s="9">
        <v>45877</v>
      </c>
      <c r="G100" s="8" t="s">
        <v>85</v>
      </c>
      <c r="H100" s="8" t="s">
        <v>135</v>
      </c>
      <c r="I100" s="8" t="s">
        <v>66</v>
      </c>
      <c r="J100" s="10">
        <v>4845293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644976</v>
      </c>
      <c r="W100" s="10">
        <v>0</v>
      </c>
      <c r="X100" s="10">
        <v>0</v>
      </c>
      <c r="Y100" s="10">
        <v>0</v>
      </c>
      <c r="Z100" s="10">
        <v>2010420</v>
      </c>
      <c r="AA100" s="10">
        <v>0</v>
      </c>
      <c r="AB100" s="10">
        <v>2189897</v>
      </c>
      <c r="AC100" s="8"/>
      <c r="AD100" s="8"/>
      <c r="AE100" s="8" t="s">
        <v>61</v>
      </c>
      <c r="AF100" s="8" t="s">
        <v>62</v>
      </c>
      <c r="AG100" s="8"/>
      <c r="AH100" s="8">
        <v>1</v>
      </c>
      <c r="AI100" s="8"/>
      <c r="AJ100" s="9">
        <v>45889</v>
      </c>
      <c r="AK100" s="8" t="s">
        <v>64</v>
      </c>
      <c r="AL100" s="8" t="b">
        <v>0</v>
      </c>
      <c r="AM100" s="9">
        <v>45882</v>
      </c>
      <c r="AN100" s="8"/>
      <c r="AO100" s="8" t="b">
        <v>0</v>
      </c>
      <c r="AP100" s="8"/>
      <c r="AQ100" s="8"/>
      <c r="AR100" s="8"/>
      <c r="AS100" s="8"/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8"/>
      <c r="BE100" s="8"/>
      <c r="BF100" s="11">
        <f t="shared" si="3"/>
        <v>0</v>
      </c>
      <c r="BG100" s="11">
        <f t="shared" si="4"/>
        <v>0</v>
      </c>
      <c r="BH100" s="11">
        <f t="shared" si="5"/>
        <v>0</v>
      </c>
    </row>
    <row r="101" spans="1:60" x14ac:dyDescent="0.35">
      <c r="A101" s="8">
        <v>891411665</v>
      </c>
      <c r="B101" s="8">
        <v>29154</v>
      </c>
      <c r="C101" s="8" t="s">
        <v>56</v>
      </c>
      <c r="D101" s="8" t="s">
        <v>208</v>
      </c>
      <c r="E101" s="9">
        <v>45877</v>
      </c>
      <c r="F101" s="9">
        <v>45877</v>
      </c>
      <c r="G101" s="8" t="s">
        <v>58</v>
      </c>
      <c r="H101" s="8" t="s">
        <v>151</v>
      </c>
      <c r="I101" s="8" t="s">
        <v>66</v>
      </c>
      <c r="J101" s="10">
        <v>543956</v>
      </c>
      <c r="K101" s="10">
        <v>0</v>
      </c>
      <c r="L101" s="10">
        <v>0</v>
      </c>
      <c r="M101" s="10">
        <v>0</v>
      </c>
      <c r="N101" s="10">
        <v>65110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477517</v>
      </c>
      <c r="AA101" s="10">
        <v>0</v>
      </c>
      <c r="AB101" s="10">
        <v>1329</v>
      </c>
      <c r="AC101" s="8"/>
      <c r="AD101" s="8"/>
      <c r="AE101" s="8" t="s">
        <v>61</v>
      </c>
      <c r="AF101" s="8" t="s">
        <v>62</v>
      </c>
      <c r="AG101" s="8"/>
      <c r="AH101" s="8">
        <v>3</v>
      </c>
      <c r="AI101" s="8"/>
      <c r="AJ101" s="9">
        <v>45889</v>
      </c>
      <c r="AK101" s="8" t="s">
        <v>64</v>
      </c>
      <c r="AL101" s="8" t="b">
        <v>0</v>
      </c>
      <c r="AM101" s="9">
        <v>45883</v>
      </c>
      <c r="AN101" s="8"/>
      <c r="AO101" s="8" t="b">
        <v>0</v>
      </c>
      <c r="AP101" s="8"/>
      <c r="AQ101" s="8"/>
      <c r="AR101" s="8"/>
      <c r="AS101" s="8"/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66439</v>
      </c>
      <c r="BB101" s="10">
        <v>0</v>
      </c>
      <c r="BC101" s="10">
        <v>0</v>
      </c>
      <c r="BD101" s="8"/>
      <c r="BE101" s="8"/>
      <c r="BF101" s="11">
        <f t="shared" si="3"/>
        <v>65110</v>
      </c>
      <c r="BG101" s="11">
        <f t="shared" si="4"/>
        <v>0</v>
      </c>
      <c r="BH101" s="11">
        <f t="shared" si="5"/>
        <v>0</v>
      </c>
    </row>
    <row r="102" spans="1:60" x14ac:dyDescent="0.35">
      <c r="A102" s="8">
        <v>802019573</v>
      </c>
      <c r="B102" s="8">
        <v>29155</v>
      </c>
      <c r="C102" s="8" t="s">
        <v>85</v>
      </c>
      <c r="D102" s="8" t="s">
        <v>209</v>
      </c>
      <c r="E102" s="9">
        <v>45877</v>
      </c>
      <c r="F102" s="9">
        <v>45875</v>
      </c>
      <c r="G102" s="8" t="s">
        <v>85</v>
      </c>
      <c r="H102" s="8" t="s">
        <v>91</v>
      </c>
      <c r="I102" s="8" t="s">
        <v>60</v>
      </c>
      <c r="J102" s="10">
        <v>171564309</v>
      </c>
      <c r="K102" s="10">
        <v>0</v>
      </c>
      <c r="L102" s="10">
        <v>0</v>
      </c>
      <c r="M102" s="10">
        <v>0</v>
      </c>
      <c r="N102" s="10">
        <v>72050599</v>
      </c>
      <c r="O102" s="10">
        <v>0</v>
      </c>
      <c r="P102" s="10">
        <v>0</v>
      </c>
      <c r="Q102" s="10">
        <v>60103</v>
      </c>
      <c r="R102" s="10">
        <v>0</v>
      </c>
      <c r="S102" s="10">
        <v>0</v>
      </c>
      <c r="T102" s="10">
        <v>0</v>
      </c>
      <c r="U102" s="10">
        <v>2971289</v>
      </c>
      <c r="V102" s="10">
        <v>0</v>
      </c>
      <c r="W102" s="10">
        <v>34724157</v>
      </c>
      <c r="X102" s="10">
        <v>1930414</v>
      </c>
      <c r="Y102" s="10">
        <v>10606687</v>
      </c>
      <c r="Z102" s="10">
        <v>0</v>
      </c>
      <c r="AA102" s="10">
        <v>0</v>
      </c>
      <c r="AB102" s="10">
        <v>49221060</v>
      </c>
      <c r="AC102" s="8"/>
      <c r="AD102" s="8"/>
      <c r="AE102" s="8" t="s">
        <v>61</v>
      </c>
      <c r="AF102" s="8" t="s">
        <v>69</v>
      </c>
      <c r="AG102" s="8"/>
      <c r="AH102" s="8">
        <v>2</v>
      </c>
      <c r="AI102" s="8"/>
      <c r="AJ102" s="9">
        <v>45891</v>
      </c>
      <c r="AK102" s="8" t="s">
        <v>64</v>
      </c>
      <c r="AL102" s="8" t="b">
        <v>1</v>
      </c>
      <c r="AM102" s="9">
        <v>45890</v>
      </c>
      <c r="AN102" s="8" t="s">
        <v>70</v>
      </c>
      <c r="AO102" s="8" t="b">
        <v>1</v>
      </c>
      <c r="AP102" s="9">
        <v>45891</v>
      </c>
      <c r="AQ102" s="9">
        <v>45894</v>
      </c>
      <c r="AR102" s="8"/>
      <c r="AS102" s="8"/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38056077</v>
      </c>
      <c r="BA102" s="10">
        <v>33994522</v>
      </c>
      <c r="BB102" s="10">
        <v>0</v>
      </c>
      <c r="BC102" s="10">
        <v>0</v>
      </c>
      <c r="BD102" s="8"/>
      <c r="BE102" s="8"/>
      <c r="BF102" s="11">
        <f t="shared" si="3"/>
        <v>75021888</v>
      </c>
      <c r="BG102" s="11">
        <f t="shared" si="4"/>
        <v>60103</v>
      </c>
      <c r="BH102" s="11">
        <f t="shared" si="5"/>
        <v>34724157</v>
      </c>
    </row>
    <row r="103" spans="1:60" x14ac:dyDescent="0.35">
      <c r="A103" s="8">
        <v>900180747</v>
      </c>
      <c r="B103" s="8">
        <v>29156</v>
      </c>
      <c r="C103" s="8" t="s">
        <v>85</v>
      </c>
      <c r="D103" s="8" t="s">
        <v>210</v>
      </c>
      <c r="E103" s="9">
        <v>45877</v>
      </c>
      <c r="F103" s="9">
        <v>45877</v>
      </c>
      <c r="G103" s="8" t="s">
        <v>85</v>
      </c>
      <c r="H103" s="8" t="s">
        <v>95</v>
      </c>
      <c r="I103" s="8" t="s">
        <v>66</v>
      </c>
      <c r="J103" s="10">
        <v>18857900</v>
      </c>
      <c r="K103" s="10">
        <v>0</v>
      </c>
      <c r="L103" s="10">
        <v>0</v>
      </c>
      <c r="M103" s="10">
        <v>0</v>
      </c>
      <c r="N103" s="10">
        <v>2581921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529656</v>
      </c>
      <c r="V103" s="10">
        <v>0</v>
      </c>
      <c r="W103" s="10">
        <v>8185515</v>
      </c>
      <c r="X103" s="10">
        <v>0</v>
      </c>
      <c r="Y103" s="10">
        <v>0</v>
      </c>
      <c r="Z103" s="10">
        <v>3195837</v>
      </c>
      <c r="AA103" s="10">
        <v>0</v>
      </c>
      <c r="AB103" s="10">
        <v>4364971</v>
      </c>
      <c r="AC103" s="8"/>
      <c r="AD103" s="8"/>
      <c r="AE103" s="8" t="s">
        <v>61</v>
      </c>
      <c r="AF103" s="8" t="s">
        <v>62</v>
      </c>
      <c r="AG103" s="8"/>
      <c r="AH103" s="8">
        <v>1</v>
      </c>
      <c r="AI103" s="8"/>
      <c r="AJ103" s="9">
        <v>45889</v>
      </c>
      <c r="AK103" s="8" t="s">
        <v>64</v>
      </c>
      <c r="AL103" s="8" t="b">
        <v>1</v>
      </c>
      <c r="AM103" s="9">
        <v>45880</v>
      </c>
      <c r="AN103" s="8"/>
      <c r="AO103" s="8" t="b">
        <v>1</v>
      </c>
      <c r="AP103" s="8"/>
      <c r="AQ103" s="8"/>
      <c r="AR103" s="8"/>
      <c r="AS103" s="8"/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2581921</v>
      </c>
      <c r="BB103" s="10">
        <v>0</v>
      </c>
      <c r="BC103" s="10">
        <v>0</v>
      </c>
      <c r="BD103" s="8"/>
      <c r="BE103" s="8"/>
      <c r="BF103" s="11">
        <f t="shared" si="3"/>
        <v>3111577</v>
      </c>
      <c r="BG103" s="11">
        <f t="shared" si="4"/>
        <v>0</v>
      </c>
      <c r="BH103" s="11">
        <f t="shared" si="5"/>
        <v>8185515</v>
      </c>
    </row>
    <row r="104" spans="1:60" x14ac:dyDescent="0.35">
      <c r="A104" s="8">
        <v>900300358</v>
      </c>
      <c r="B104" s="8">
        <v>29157</v>
      </c>
      <c r="C104" s="8" t="s">
        <v>85</v>
      </c>
      <c r="D104" s="8" t="s">
        <v>211</v>
      </c>
      <c r="E104" s="9">
        <v>45877</v>
      </c>
      <c r="F104" s="9">
        <v>45875</v>
      </c>
      <c r="G104" s="8" t="s">
        <v>85</v>
      </c>
      <c r="H104" s="8" t="s">
        <v>113</v>
      </c>
      <c r="I104" s="8" t="s">
        <v>60</v>
      </c>
      <c r="J104" s="10">
        <v>422575423</v>
      </c>
      <c r="K104" s="10">
        <v>0</v>
      </c>
      <c r="L104" s="10">
        <v>0</v>
      </c>
      <c r="M104" s="10">
        <v>0</v>
      </c>
      <c r="N104" s="10">
        <v>25623684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20469</v>
      </c>
      <c r="W104" s="10">
        <v>1819226</v>
      </c>
      <c r="X104" s="10">
        <v>207883028</v>
      </c>
      <c r="Y104" s="10">
        <v>0</v>
      </c>
      <c r="Z104" s="10">
        <v>17218</v>
      </c>
      <c r="AA104" s="10">
        <v>0</v>
      </c>
      <c r="AB104" s="10">
        <v>187211798</v>
      </c>
      <c r="AC104" s="8"/>
      <c r="AD104" s="8"/>
      <c r="AE104" s="8" t="s">
        <v>61</v>
      </c>
      <c r="AF104" s="8" t="s">
        <v>69</v>
      </c>
      <c r="AG104" s="8"/>
      <c r="AH104" s="8">
        <v>1</v>
      </c>
      <c r="AI104" s="8"/>
      <c r="AJ104" s="9">
        <v>45882</v>
      </c>
      <c r="AK104" s="8" t="s">
        <v>64</v>
      </c>
      <c r="AL104" s="8" t="b">
        <v>0</v>
      </c>
      <c r="AM104" s="9">
        <v>45882</v>
      </c>
      <c r="AN104" s="8" t="s">
        <v>70</v>
      </c>
      <c r="AO104" s="8" t="b">
        <v>0</v>
      </c>
      <c r="AP104" s="9">
        <v>45882</v>
      </c>
      <c r="AQ104" s="9">
        <v>45894</v>
      </c>
      <c r="AR104" s="8"/>
      <c r="AS104" s="8"/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385139</v>
      </c>
      <c r="AZ104" s="10">
        <v>0</v>
      </c>
      <c r="BA104" s="10">
        <v>25238545</v>
      </c>
      <c r="BB104" s="10">
        <v>0</v>
      </c>
      <c r="BC104" s="10">
        <v>0</v>
      </c>
      <c r="BD104" s="8"/>
      <c r="BE104" s="8"/>
      <c r="BF104" s="11">
        <f t="shared" si="3"/>
        <v>25623684</v>
      </c>
      <c r="BG104" s="11">
        <f t="shared" si="4"/>
        <v>0</v>
      </c>
      <c r="BH104" s="11">
        <f t="shared" si="5"/>
        <v>1819226</v>
      </c>
    </row>
    <row r="105" spans="1:60" x14ac:dyDescent="0.35">
      <c r="A105" s="8">
        <v>900838988</v>
      </c>
      <c r="B105" s="8">
        <v>29158</v>
      </c>
      <c r="C105" s="8" t="s">
        <v>85</v>
      </c>
      <c r="D105" s="8" t="s">
        <v>212</v>
      </c>
      <c r="E105" s="9">
        <v>45877</v>
      </c>
      <c r="F105" s="9">
        <v>45875</v>
      </c>
      <c r="G105" s="8" t="s">
        <v>85</v>
      </c>
      <c r="H105" s="8" t="s">
        <v>91</v>
      </c>
      <c r="I105" s="8" t="s">
        <v>60</v>
      </c>
      <c r="J105" s="10">
        <v>1940584345</v>
      </c>
      <c r="K105" s="10">
        <v>0</v>
      </c>
      <c r="L105" s="10">
        <v>0</v>
      </c>
      <c r="M105" s="10">
        <v>0</v>
      </c>
      <c r="N105" s="10">
        <v>47340368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797535456</v>
      </c>
      <c r="V105" s="10">
        <v>0</v>
      </c>
      <c r="W105" s="10">
        <v>21244148</v>
      </c>
      <c r="X105" s="10">
        <v>11645507</v>
      </c>
      <c r="Y105" s="10">
        <v>4042876</v>
      </c>
      <c r="Z105" s="10">
        <v>925294410</v>
      </c>
      <c r="AA105" s="10">
        <v>0</v>
      </c>
      <c r="AB105" s="10">
        <v>133481580</v>
      </c>
      <c r="AC105" s="8"/>
      <c r="AD105" s="8"/>
      <c r="AE105" s="8" t="s">
        <v>61</v>
      </c>
      <c r="AF105" s="8" t="s">
        <v>69</v>
      </c>
      <c r="AG105" s="8"/>
      <c r="AH105" s="8">
        <v>2</v>
      </c>
      <c r="AI105" s="8"/>
      <c r="AJ105" s="9">
        <v>45891</v>
      </c>
      <c r="AK105" s="8" t="s">
        <v>64</v>
      </c>
      <c r="AL105" s="8" t="b">
        <v>0</v>
      </c>
      <c r="AM105" s="9">
        <v>45890</v>
      </c>
      <c r="AN105" s="8" t="s">
        <v>70</v>
      </c>
      <c r="AO105" s="8" t="b">
        <v>1</v>
      </c>
      <c r="AP105" s="9">
        <v>45891</v>
      </c>
      <c r="AQ105" s="9">
        <v>45894</v>
      </c>
      <c r="AR105" s="8"/>
      <c r="AS105" s="8"/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21963610</v>
      </c>
      <c r="AZ105" s="10">
        <v>0</v>
      </c>
      <c r="BA105" s="10">
        <v>25376758</v>
      </c>
      <c r="BB105" s="10">
        <v>0</v>
      </c>
      <c r="BC105" s="10">
        <v>0</v>
      </c>
      <c r="BD105" s="8"/>
      <c r="BE105" s="8"/>
      <c r="BF105" s="11">
        <f t="shared" si="3"/>
        <v>844875824</v>
      </c>
      <c r="BG105" s="11">
        <f t="shared" si="4"/>
        <v>0</v>
      </c>
      <c r="BH105" s="11">
        <f t="shared" si="5"/>
        <v>21244148</v>
      </c>
    </row>
    <row r="106" spans="1:60" x14ac:dyDescent="0.35">
      <c r="A106" s="8">
        <v>900609100</v>
      </c>
      <c r="B106" s="8">
        <v>29159</v>
      </c>
      <c r="C106" s="8" t="s">
        <v>56</v>
      </c>
      <c r="D106" s="8" t="s">
        <v>213</v>
      </c>
      <c r="E106" s="9">
        <v>45877</v>
      </c>
      <c r="F106" s="9">
        <v>45877</v>
      </c>
      <c r="G106" s="8" t="s">
        <v>58</v>
      </c>
      <c r="H106" s="8" t="s">
        <v>117</v>
      </c>
      <c r="I106" s="8" t="s">
        <v>66</v>
      </c>
      <c r="J106" s="10">
        <v>7793989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7793989</v>
      </c>
      <c r="AA106" s="10">
        <v>0</v>
      </c>
      <c r="AB106" s="10">
        <v>0</v>
      </c>
      <c r="AC106" s="8"/>
      <c r="AD106" s="8"/>
      <c r="AE106" s="8" t="s">
        <v>61</v>
      </c>
      <c r="AF106" s="8" t="s">
        <v>62</v>
      </c>
      <c r="AG106" s="8"/>
      <c r="AH106" s="8">
        <v>1</v>
      </c>
      <c r="AI106" s="8"/>
      <c r="AJ106" s="9">
        <v>45889</v>
      </c>
      <c r="AK106" s="8" t="s">
        <v>64</v>
      </c>
      <c r="AL106" s="8" t="b">
        <v>0</v>
      </c>
      <c r="AM106" s="9">
        <v>45882</v>
      </c>
      <c r="AN106" s="8"/>
      <c r="AO106" s="8" t="b">
        <v>0</v>
      </c>
      <c r="AP106" s="8"/>
      <c r="AQ106" s="8"/>
      <c r="AR106" s="8"/>
      <c r="AS106" s="8"/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8"/>
      <c r="BE106" s="8"/>
      <c r="BF106" s="11">
        <f t="shared" si="3"/>
        <v>0</v>
      </c>
      <c r="BG106" s="11">
        <f t="shared" si="4"/>
        <v>0</v>
      </c>
      <c r="BH106" s="11">
        <f t="shared" si="5"/>
        <v>0</v>
      </c>
    </row>
    <row r="107" spans="1:60" x14ac:dyDescent="0.35">
      <c r="A107" s="8">
        <v>890700967</v>
      </c>
      <c r="B107" s="8">
        <v>29160</v>
      </c>
      <c r="C107" s="8" t="s">
        <v>56</v>
      </c>
      <c r="D107" s="8" t="s">
        <v>214</v>
      </c>
      <c r="E107" s="9">
        <v>45877</v>
      </c>
      <c r="F107" s="9">
        <v>45884</v>
      </c>
      <c r="G107" s="8" t="s">
        <v>77</v>
      </c>
      <c r="H107" s="8" t="s">
        <v>95</v>
      </c>
      <c r="I107" s="8" t="s">
        <v>60</v>
      </c>
      <c r="J107" s="10">
        <v>205005215</v>
      </c>
      <c r="K107" s="10">
        <v>0</v>
      </c>
      <c r="L107" s="10">
        <v>0</v>
      </c>
      <c r="M107" s="10">
        <v>0</v>
      </c>
      <c r="N107" s="10">
        <v>19509837</v>
      </c>
      <c r="O107" s="10">
        <v>0</v>
      </c>
      <c r="P107" s="10">
        <v>0</v>
      </c>
      <c r="Q107" s="10">
        <v>7500</v>
      </c>
      <c r="R107" s="10">
        <v>0</v>
      </c>
      <c r="S107" s="10">
        <v>0</v>
      </c>
      <c r="T107" s="10">
        <v>0</v>
      </c>
      <c r="U107" s="10">
        <v>10560023</v>
      </c>
      <c r="V107" s="10">
        <v>3733824</v>
      </c>
      <c r="W107" s="10">
        <v>10078974</v>
      </c>
      <c r="X107" s="10">
        <v>1112579</v>
      </c>
      <c r="Y107" s="10">
        <v>0</v>
      </c>
      <c r="Z107" s="10">
        <v>10051988</v>
      </c>
      <c r="AA107" s="10">
        <v>0</v>
      </c>
      <c r="AB107" s="10">
        <v>149950490</v>
      </c>
      <c r="AC107" s="8"/>
      <c r="AD107" s="8"/>
      <c r="AE107" s="8" t="s">
        <v>61</v>
      </c>
      <c r="AF107" s="8" t="s">
        <v>62</v>
      </c>
      <c r="AG107" s="8"/>
      <c r="AH107" s="8"/>
      <c r="AI107" s="8"/>
      <c r="AJ107" s="9">
        <v>45896</v>
      </c>
      <c r="AK107" s="8" t="s">
        <v>64</v>
      </c>
      <c r="AL107" s="8" t="b">
        <v>0</v>
      </c>
      <c r="AM107" s="8"/>
      <c r="AN107" s="8"/>
      <c r="AO107" s="8" t="b">
        <v>1</v>
      </c>
      <c r="AP107" s="8"/>
      <c r="AQ107" s="8"/>
      <c r="AR107" s="8"/>
      <c r="AS107" s="8"/>
      <c r="AT107" s="10">
        <v>0</v>
      </c>
      <c r="AU107" s="10">
        <v>0</v>
      </c>
      <c r="AV107" s="10">
        <v>0</v>
      </c>
      <c r="AW107" s="10">
        <v>0</v>
      </c>
      <c r="AX107" s="10">
        <v>10721693</v>
      </c>
      <c r="AY107" s="10">
        <v>442199</v>
      </c>
      <c r="AZ107" s="10">
        <v>0</v>
      </c>
      <c r="BA107" s="10">
        <v>8353445</v>
      </c>
      <c r="BB107" s="10">
        <v>0</v>
      </c>
      <c r="BC107" s="10">
        <v>0</v>
      </c>
      <c r="BD107" s="8"/>
      <c r="BE107" s="8"/>
      <c r="BF107" s="11">
        <f t="shared" si="3"/>
        <v>30069860</v>
      </c>
      <c r="BG107" s="11">
        <f t="shared" si="4"/>
        <v>7500</v>
      </c>
      <c r="BH107" s="11">
        <f t="shared" si="5"/>
        <v>10078974</v>
      </c>
    </row>
    <row r="108" spans="1:60" x14ac:dyDescent="0.35">
      <c r="A108" s="8">
        <v>900142999</v>
      </c>
      <c r="B108" s="8">
        <v>29161</v>
      </c>
      <c r="C108" s="8" t="s">
        <v>85</v>
      </c>
      <c r="D108" s="8" t="s">
        <v>215</v>
      </c>
      <c r="E108" s="9">
        <v>45877</v>
      </c>
      <c r="F108" s="9">
        <v>45877</v>
      </c>
      <c r="G108" s="8" t="s">
        <v>85</v>
      </c>
      <c r="H108" s="8" t="s">
        <v>123</v>
      </c>
      <c r="I108" s="8" t="s">
        <v>66</v>
      </c>
      <c r="J108" s="10">
        <v>2674188</v>
      </c>
      <c r="K108" s="10">
        <v>0</v>
      </c>
      <c r="L108" s="10">
        <v>0</v>
      </c>
      <c r="M108" s="10">
        <v>0</v>
      </c>
      <c r="N108" s="10">
        <v>362262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622535</v>
      </c>
      <c r="V108" s="10">
        <v>350691</v>
      </c>
      <c r="W108" s="10">
        <v>58694</v>
      </c>
      <c r="X108" s="10">
        <v>361067</v>
      </c>
      <c r="Y108" s="10">
        <v>0</v>
      </c>
      <c r="Z108" s="10">
        <v>759816</v>
      </c>
      <c r="AA108" s="10">
        <v>0</v>
      </c>
      <c r="AB108" s="10">
        <v>159123</v>
      </c>
      <c r="AC108" s="8"/>
      <c r="AD108" s="8"/>
      <c r="AE108" s="8" t="s">
        <v>61</v>
      </c>
      <c r="AF108" s="8" t="s">
        <v>62</v>
      </c>
      <c r="AG108" s="8"/>
      <c r="AH108" s="8">
        <v>2</v>
      </c>
      <c r="AI108" s="8"/>
      <c r="AJ108" s="9">
        <v>45889</v>
      </c>
      <c r="AK108" s="8" t="s">
        <v>64</v>
      </c>
      <c r="AL108" s="8" t="b">
        <v>1</v>
      </c>
      <c r="AM108" s="9">
        <v>45894</v>
      </c>
      <c r="AN108" s="8"/>
      <c r="AO108" s="8" t="b">
        <v>0</v>
      </c>
      <c r="AP108" s="8"/>
      <c r="AQ108" s="8"/>
      <c r="AR108" s="8"/>
      <c r="AS108" s="8"/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362262</v>
      </c>
      <c r="BB108" s="10">
        <v>0</v>
      </c>
      <c r="BC108" s="10">
        <v>0</v>
      </c>
      <c r="BD108" s="8"/>
      <c r="BE108" s="8"/>
      <c r="BF108" s="11">
        <f t="shared" si="3"/>
        <v>984797</v>
      </c>
      <c r="BG108" s="11">
        <f t="shared" si="4"/>
        <v>0</v>
      </c>
      <c r="BH108" s="11">
        <f t="shared" si="5"/>
        <v>58694</v>
      </c>
    </row>
    <row r="109" spans="1:60" x14ac:dyDescent="0.35">
      <c r="A109" s="8">
        <v>890680033</v>
      </c>
      <c r="B109" s="8">
        <v>29162</v>
      </c>
      <c r="C109" s="8" t="s">
        <v>56</v>
      </c>
      <c r="D109" s="8" t="s">
        <v>216</v>
      </c>
      <c r="E109" s="9">
        <v>45877</v>
      </c>
      <c r="F109" s="9">
        <v>45877</v>
      </c>
      <c r="G109" s="8" t="s">
        <v>56</v>
      </c>
      <c r="H109" s="8" t="s">
        <v>97</v>
      </c>
      <c r="I109" s="8" t="s">
        <v>79</v>
      </c>
      <c r="J109" s="10">
        <v>1812192284</v>
      </c>
      <c r="K109" s="10">
        <v>735885</v>
      </c>
      <c r="L109" s="10">
        <v>0</v>
      </c>
      <c r="M109" s="10">
        <v>0</v>
      </c>
      <c r="N109" s="10">
        <v>524770389</v>
      </c>
      <c r="O109" s="10">
        <v>0</v>
      </c>
      <c r="P109" s="10">
        <v>408000</v>
      </c>
      <c r="Q109" s="10">
        <v>172255</v>
      </c>
      <c r="R109" s="10">
        <v>168264</v>
      </c>
      <c r="S109" s="10">
        <v>0</v>
      </c>
      <c r="T109" s="10">
        <v>0</v>
      </c>
      <c r="U109" s="10">
        <v>43411625</v>
      </c>
      <c r="V109" s="10">
        <v>17519103</v>
      </c>
      <c r="W109" s="10">
        <v>297137323</v>
      </c>
      <c r="X109" s="10">
        <v>65307963</v>
      </c>
      <c r="Y109" s="10">
        <v>0</v>
      </c>
      <c r="Z109" s="10">
        <v>122285198</v>
      </c>
      <c r="AA109" s="10">
        <v>0</v>
      </c>
      <c r="AB109" s="10">
        <v>740276279</v>
      </c>
      <c r="AC109" s="8"/>
      <c r="AD109" s="8"/>
      <c r="AE109" s="8" t="s">
        <v>61</v>
      </c>
      <c r="AF109" s="8" t="s">
        <v>62</v>
      </c>
      <c r="AG109" s="8"/>
      <c r="AH109" s="8"/>
      <c r="AI109" s="8"/>
      <c r="AJ109" s="9">
        <v>45889</v>
      </c>
      <c r="AK109" s="8" t="s">
        <v>64</v>
      </c>
      <c r="AL109" s="8" t="b">
        <v>0</v>
      </c>
      <c r="AM109" s="8"/>
      <c r="AN109" s="8"/>
      <c r="AO109" s="8" t="b">
        <v>1</v>
      </c>
      <c r="AP109" s="8"/>
      <c r="AQ109" s="8"/>
      <c r="AR109" s="8"/>
      <c r="AS109" s="8"/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750524</v>
      </c>
      <c r="BD109" s="8"/>
      <c r="BE109" s="8"/>
      <c r="BF109" s="11">
        <f t="shared" si="3"/>
        <v>568917899</v>
      </c>
      <c r="BG109" s="11">
        <f t="shared" si="4"/>
        <v>748519</v>
      </c>
      <c r="BH109" s="11">
        <f t="shared" si="5"/>
        <v>297137323</v>
      </c>
    </row>
    <row r="110" spans="1:60" x14ac:dyDescent="0.35">
      <c r="A110" s="8">
        <v>890324177</v>
      </c>
      <c r="B110" s="8">
        <v>29163</v>
      </c>
      <c r="C110" s="8" t="s">
        <v>85</v>
      </c>
      <c r="D110" s="8" t="s">
        <v>217</v>
      </c>
      <c r="E110" s="9">
        <v>45877</v>
      </c>
      <c r="F110" s="9">
        <v>45883</v>
      </c>
      <c r="G110" s="8" t="s">
        <v>85</v>
      </c>
      <c r="H110" s="8" t="s">
        <v>59</v>
      </c>
      <c r="I110" s="8" t="s">
        <v>79</v>
      </c>
      <c r="J110" s="10">
        <v>824942032</v>
      </c>
      <c r="K110" s="10">
        <v>0</v>
      </c>
      <c r="L110" s="10">
        <v>0</v>
      </c>
      <c r="M110" s="10">
        <v>0</v>
      </c>
      <c r="N110" s="10">
        <v>504194204</v>
      </c>
      <c r="O110" s="10">
        <v>0</v>
      </c>
      <c r="P110" s="10">
        <v>15632611</v>
      </c>
      <c r="Q110" s="10">
        <v>4060922</v>
      </c>
      <c r="R110" s="10">
        <v>539370</v>
      </c>
      <c r="S110" s="10">
        <v>0</v>
      </c>
      <c r="T110" s="10">
        <v>0</v>
      </c>
      <c r="U110" s="10">
        <v>137002052</v>
      </c>
      <c r="V110" s="10">
        <v>0</v>
      </c>
      <c r="W110" s="10">
        <v>69636564</v>
      </c>
      <c r="X110" s="10">
        <v>0</v>
      </c>
      <c r="Y110" s="10">
        <v>0</v>
      </c>
      <c r="Z110" s="10">
        <v>6477844</v>
      </c>
      <c r="AA110" s="10">
        <v>90172940</v>
      </c>
      <c r="AB110" s="10">
        <v>-2774475</v>
      </c>
      <c r="AC110" s="8"/>
      <c r="AD110" s="8"/>
      <c r="AE110" s="8" t="s">
        <v>61</v>
      </c>
      <c r="AF110" s="8" t="s">
        <v>69</v>
      </c>
      <c r="AG110" s="8"/>
      <c r="AH110" s="8">
        <v>1</v>
      </c>
      <c r="AI110" s="8"/>
      <c r="AJ110" s="9">
        <v>45884</v>
      </c>
      <c r="AK110" s="8" t="s">
        <v>64</v>
      </c>
      <c r="AL110" s="8" t="b">
        <v>0</v>
      </c>
      <c r="AM110" s="9">
        <v>45880</v>
      </c>
      <c r="AN110" s="8" t="s">
        <v>70</v>
      </c>
      <c r="AO110" s="8" t="b">
        <v>0</v>
      </c>
      <c r="AP110" s="9">
        <v>45884</v>
      </c>
      <c r="AQ110" s="9">
        <v>45894</v>
      </c>
      <c r="AR110" s="8"/>
      <c r="AS110" s="8"/>
      <c r="AT110" s="10">
        <v>0</v>
      </c>
      <c r="AU110" s="10">
        <v>0</v>
      </c>
      <c r="AV110" s="10">
        <v>0</v>
      </c>
      <c r="AW110" s="10">
        <v>0</v>
      </c>
      <c r="AX110" s="10">
        <v>8041300</v>
      </c>
      <c r="AY110" s="10">
        <v>32207247</v>
      </c>
      <c r="AZ110" s="10">
        <v>10073104</v>
      </c>
      <c r="BA110" s="10">
        <v>474105456</v>
      </c>
      <c r="BB110" s="10">
        <v>0</v>
      </c>
      <c r="BC110" s="10">
        <v>0</v>
      </c>
      <c r="BD110" s="8"/>
      <c r="BE110" s="8"/>
      <c r="BF110" s="11">
        <f t="shared" si="3"/>
        <v>641196256</v>
      </c>
      <c r="BG110" s="11">
        <f t="shared" si="4"/>
        <v>20232903</v>
      </c>
      <c r="BH110" s="11">
        <f t="shared" si="5"/>
        <v>69636564</v>
      </c>
    </row>
    <row r="111" spans="1:60" x14ac:dyDescent="0.35">
      <c r="A111" s="8">
        <v>800184080</v>
      </c>
      <c r="B111" s="8">
        <v>29164</v>
      </c>
      <c r="C111" s="8" t="s">
        <v>56</v>
      </c>
      <c r="D111" s="8" t="s">
        <v>218</v>
      </c>
      <c r="E111" s="9">
        <v>45877</v>
      </c>
      <c r="F111" s="9">
        <v>45880</v>
      </c>
      <c r="G111" s="8" t="s">
        <v>77</v>
      </c>
      <c r="H111" s="8" t="s">
        <v>99</v>
      </c>
      <c r="I111" s="8" t="s">
        <v>60</v>
      </c>
      <c r="J111" s="10">
        <v>199945690</v>
      </c>
      <c r="K111" s="10">
        <v>0</v>
      </c>
      <c r="L111" s="10">
        <v>0</v>
      </c>
      <c r="M111" s="10">
        <v>0</v>
      </c>
      <c r="N111" s="10">
        <v>110579274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524420</v>
      </c>
      <c r="V111" s="10">
        <v>135300</v>
      </c>
      <c r="W111" s="10">
        <v>11564712</v>
      </c>
      <c r="X111" s="10">
        <v>51997430</v>
      </c>
      <c r="Y111" s="10">
        <v>0</v>
      </c>
      <c r="Z111" s="10">
        <v>9304789</v>
      </c>
      <c r="AA111" s="10">
        <v>0</v>
      </c>
      <c r="AB111" s="10">
        <v>15839765</v>
      </c>
      <c r="AC111" s="8"/>
      <c r="AD111" s="8"/>
      <c r="AE111" s="8" t="s">
        <v>61</v>
      </c>
      <c r="AF111" s="8" t="s">
        <v>69</v>
      </c>
      <c r="AG111" s="8"/>
      <c r="AH111" s="8"/>
      <c r="AI111" s="8"/>
      <c r="AJ111" s="9">
        <v>45881</v>
      </c>
      <c r="AK111" s="8" t="s">
        <v>64</v>
      </c>
      <c r="AL111" s="8" t="b">
        <v>0</v>
      </c>
      <c r="AM111" s="8"/>
      <c r="AN111" s="8" t="s">
        <v>100</v>
      </c>
      <c r="AO111" s="8" t="b">
        <v>0</v>
      </c>
      <c r="AP111" s="8"/>
      <c r="AQ111" s="9">
        <v>45881</v>
      </c>
      <c r="AR111" s="8"/>
      <c r="AS111" s="8"/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110579274</v>
      </c>
      <c r="BB111" s="10">
        <v>0</v>
      </c>
      <c r="BC111" s="10">
        <v>0</v>
      </c>
      <c r="BD111" s="8"/>
      <c r="BE111" s="8"/>
      <c r="BF111" s="11">
        <f t="shared" si="3"/>
        <v>111103694</v>
      </c>
      <c r="BG111" s="11">
        <f t="shared" si="4"/>
        <v>0</v>
      </c>
      <c r="BH111" s="11">
        <f t="shared" si="5"/>
        <v>11564712</v>
      </c>
    </row>
    <row r="112" spans="1:60" x14ac:dyDescent="0.35">
      <c r="A112" s="8">
        <v>900385628</v>
      </c>
      <c r="B112" s="8">
        <v>29165</v>
      </c>
      <c r="C112" s="8" t="s">
        <v>85</v>
      </c>
      <c r="D112" s="8" t="s">
        <v>219</v>
      </c>
      <c r="E112" s="9">
        <v>45877</v>
      </c>
      <c r="F112" s="9">
        <v>45877</v>
      </c>
      <c r="G112" s="8" t="s">
        <v>85</v>
      </c>
      <c r="H112" s="8" t="s">
        <v>117</v>
      </c>
      <c r="I112" s="8" t="s">
        <v>79</v>
      </c>
      <c r="J112" s="10">
        <v>3777312861.9899998</v>
      </c>
      <c r="K112" s="10">
        <v>996621</v>
      </c>
      <c r="L112" s="10">
        <v>0</v>
      </c>
      <c r="M112" s="10">
        <v>0</v>
      </c>
      <c r="N112" s="10">
        <v>2190902460.7600002</v>
      </c>
      <c r="O112" s="10">
        <v>0</v>
      </c>
      <c r="P112" s="10">
        <v>0</v>
      </c>
      <c r="Q112" s="10">
        <v>5886674.1500000004</v>
      </c>
      <c r="R112" s="10">
        <v>1277862</v>
      </c>
      <c r="S112" s="10">
        <v>0</v>
      </c>
      <c r="T112" s="10">
        <v>0</v>
      </c>
      <c r="U112" s="10">
        <v>1019914192</v>
      </c>
      <c r="V112" s="10">
        <v>5677058</v>
      </c>
      <c r="W112" s="10">
        <v>450218615</v>
      </c>
      <c r="X112" s="10">
        <v>97710287</v>
      </c>
      <c r="Y112" s="10">
        <v>2276777</v>
      </c>
      <c r="Z112" s="10">
        <v>0</v>
      </c>
      <c r="AA112" s="10">
        <v>0</v>
      </c>
      <c r="AB112" s="10">
        <v>2452315.08</v>
      </c>
      <c r="AC112" s="8"/>
      <c r="AD112" s="8"/>
      <c r="AE112" s="8" t="s">
        <v>61</v>
      </c>
      <c r="AF112" s="8" t="s">
        <v>80</v>
      </c>
      <c r="AG112" s="8"/>
      <c r="AH112" s="8">
        <v>1</v>
      </c>
      <c r="AI112" s="8" t="s">
        <v>119</v>
      </c>
      <c r="AJ112" s="9">
        <v>45882</v>
      </c>
      <c r="AK112" s="8" t="s">
        <v>64</v>
      </c>
      <c r="AL112" s="8" t="b">
        <v>0</v>
      </c>
      <c r="AM112" s="9">
        <v>45882</v>
      </c>
      <c r="AN112" s="8" t="s">
        <v>70</v>
      </c>
      <c r="AO112" s="8" t="b">
        <v>0</v>
      </c>
      <c r="AP112" s="9">
        <v>45882</v>
      </c>
      <c r="AQ112" s="9">
        <v>45897</v>
      </c>
      <c r="AR112" s="8" t="s">
        <v>81</v>
      </c>
      <c r="AS112" s="8" t="s">
        <v>220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1482521</v>
      </c>
      <c r="AZ112" s="10">
        <v>462303</v>
      </c>
      <c r="BA112" s="10">
        <v>2188957637</v>
      </c>
      <c r="BB112" s="10">
        <v>0</v>
      </c>
      <c r="BC112" s="10">
        <v>0</v>
      </c>
      <c r="BD112" s="8"/>
      <c r="BE112" s="8"/>
      <c r="BF112" s="11">
        <f t="shared" si="3"/>
        <v>3211813273.7600002</v>
      </c>
      <c r="BG112" s="11">
        <f t="shared" si="4"/>
        <v>7164536.1500000004</v>
      </c>
      <c r="BH112" s="11">
        <f t="shared" si="5"/>
        <v>450218615</v>
      </c>
    </row>
    <row r="113" spans="1:60" x14ac:dyDescent="0.35">
      <c r="A113" s="8">
        <v>901665624</v>
      </c>
      <c r="B113" s="8">
        <v>29166</v>
      </c>
      <c r="C113" s="8" t="s">
        <v>85</v>
      </c>
      <c r="D113" s="8" t="s">
        <v>221</v>
      </c>
      <c r="E113" s="9">
        <v>45877</v>
      </c>
      <c r="F113" s="9">
        <v>45877</v>
      </c>
      <c r="G113" s="8" t="s">
        <v>85</v>
      </c>
      <c r="H113" s="8" t="s">
        <v>84</v>
      </c>
      <c r="I113" s="8" t="s">
        <v>60</v>
      </c>
      <c r="J113" s="10">
        <v>16790914.600000001</v>
      </c>
      <c r="K113" s="10">
        <v>0</v>
      </c>
      <c r="L113" s="10">
        <v>0</v>
      </c>
      <c r="M113" s="10">
        <v>0</v>
      </c>
      <c r="N113" s="10">
        <v>2893353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295450</v>
      </c>
      <c r="V113" s="10">
        <v>0</v>
      </c>
      <c r="W113" s="10">
        <v>10611637</v>
      </c>
      <c r="X113" s="10">
        <v>0</v>
      </c>
      <c r="Y113" s="10">
        <v>0</v>
      </c>
      <c r="Z113" s="10">
        <v>0</v>
      </c>
      <c r="AA113" s="10">
        <v>0</v>
      </c>
      <c r="AB113" s="10">
        <v>2990474.6</v>
      </c>
      <c r="AC113" s="8"/>
      <c r="AD113" s="8"/>
      <c r="AE113" s="8" t="s">
        <v>61</v>
      </c>
      <c r="AF113" s="8" t="s">
        <v>62</v>
      </c>
      <c r="AG113" s="8"/>
      <c r="AH113" s="8"/>
      <c r="AI113" s="8"/>
      <c r="AJ113" s="9">
        <v>45889</v>
      </c>
      <c r="AK113" s="8" t="s">
        <v>64</v>
      </c>
      <c r="AL113" s="8" t="b">
        <v>1</v>
      </c>
      <c r="AM113" s="8"/>
      <c r="AN113" s="8"/>
      <c r="AO113" s="8" t="b">
        <v>0</v>
      </c>
      <c r="AP113" s="8"/>
      <c r="AQ113" s="8"/>
      <c r="AR113" s="8"/>
      <c r="AS113" s="8"/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8"/>
      <c r="BE113" s="8"/>
      <c r="BF113" s="11">
        <f t="shared" si="3"/>
        <v>3188803</v>
      </c>
      <c r="BG113" s="11">
        <f t="shared" si="4"/>
        <v>0</v>
      </c>
      <c r="BH113" s="11">
        <f t="shared" si="5"/>
        <v>10611637</v>
      </c>
    </row>
    <row r="114" spans="1:60" x14ac:dyDescent="0.35">
      <c r="A114" s="8">
        <v>900140292</v>
      </c>
      <c r="B114" s="8">
        <v>29167</v>
      </c>
      <c r="C114" s="8" t="s">
        <v>85</v>
      </c>
      <c r="D114" s="8" t="s">
        <v>222</v>
      </c>
      <c r="E114" s="9">
        <v>45877</v>
      </c>
      <c r="F114" s="9">
        <v>45877</v>
      </c>
      <c r="G114" s="8" t="s">
        <v>85</v>
      </c>
      <c r="H114" s="8" t="s">
        <v>113</v>
      </c>
      <c r="I114" s="8" t="s">
        <v>66</v>
      </c>
      <c r="J114" s="10">
        <v>5592163</v>
      </c>
      <c r="K114" s="10">
        <v>1589554</v>
      </c>
      <c r="L114" s="10">
        <v>0</v>
      </c>
      <c r="M114" s="10">
        <v>0</v>
      </c>
      <c r="N114" s="10">
        <v>1407837</v>
      </c>
      <c r="O114" s="10">
        <v>0</v>
      </c>
      <c r="P114" s="10">
        <v>0</v>
      </c>
      <c r="Q114" s="10">
        <v>0</v>
      </c>
      <c r="R114" s="10">
        <v>99423</v>
      </c>
      <c r="S114" s="10">
        <v>0</v>
      </c>
      <c r="T114" s="10">
        <v>0</v>
      </c>
      <c r="U114" s="10">
        <v>0</v>
      </c>
      <c r="V114" s="10">
        <v>0</v>
      </c>
      <c r="W114" s="10">
        <v>1849267</v>
      </c>
      <c r="X114" s="10">
        <v>0</v>
      </c>
      <c r="Y114" s="10">
        <v>0</v>
      </c>
      <c r="Z114" s="10">
        <v>183960</v>
      </c>
      <c r="AA114" s="10">
        <v>0</v>
      </c>
      <c r="AB114" s="10">
        <v>462122</v>
      </c>
      <c r="AC114" s="8"/>
      <c r="AD114" s="8"/>
      <c r="AE114" s="8" t="s">
        <v>61</v>
      </c>
      <c r="AF114" s="8" t="s">
        <v>69</v>
      </c>
      <c r="AG114" s="8"/>
      <c r="AH114" s="8">
        <v>1</v>
      </c>
      <c r="AI114" s="8"/>
      <c r="AJ114" s="9">
        <v>45882</v>
      </c>
      <c r="AK114" s="8" t="s">
        <v>64</v>
      </c>
      <c r="AL114" s="8" t="b">
        <v>1</v>
      </c>
      <c r="AM114" s="9">
        <v>45882</v>
      </c>
      <c r="AN114" s="8" t="s">
        <v>70</v>
      </c>
      <c r="AO114" s="8" t="b">
        <v>0</v>
      </c>
      <c r="AP114" s="9">
        <v>45882</v>
      </c>
      <c r="AQ114" s="9">
        <v>45891</v>
      </c>
      <c r="AR114" s="8"/>
      <c r="AS114" s="8"/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1407837</v>
      </c>
      <c r="BB114" s="10">
        <v>0</v>
      </c>
      <c r="BC114" s="10">
        <v>0</v>
      </c>
      <c r="BD114" s="8"/>
      <c r="BE114" s="8"/>
      <c r="BF114" s="11">
        <f t="shared" si="3"/>
        <v>2997391</v>
      </c>
      <c r="BG114" s="11">
        <f t="shared" si="4"/>
        <v>99423</v>
      </c>
      <c r="BH114" s="11">
        <f t="shared" si="5"/>
        <v>1849267</v>
      </c>
    </row>
    <row r="115" spans="1:60" x14ac:dyDescent="0.35">
      <c r="A115" s="8">
        <v>901525447</v>
      </c>
      <c r="B115" s="8">
        <v>29168</v>
      </c>
      <c r="C115" s="8" t="s">
        <v>85</v>
      </c>
      <c r="D115" s="8" t="s">
        <v>223</v>
      </c>
      <c r="E115" s="9">
        <v>45877</v>
      </c>
      <c r="F115" s="9">
        <v>45877</v>
      </c>
      <c r="G115" s="8" t="s">
        <v>85</v>
      </c>
      <c r="H115" s="8" t="s">
        <v>84</v>
      </c>
      <c r="I115" s="8" t="s">
        <v>60</v>
      </c>
      <c r="J115" s="10">
        <v>32683955</v>
      </c>
      <c r="K115" s="10">
        <v>0</v>
      </c>
      <c r="L115" s="10">
        <v>0</v>
      </c>
      <c r="M115" s="10">
        <v>0</v>
      </c>
      <c r="N115" s="10">
        <v>3806222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3131700</v>
      </c>
      <c r="V115" s="10">
        <v>536800</v>
      </c>
      <c r="W115" s="10">
        <v>999311</v>
      </c>
      <c r="X115" s="10">
        <v>0</v>
      </c>
      <c r="Y115" s="10">
        <v>0</v>
      </c>
      <c r="Z115" s="10">
        <v>14553255</v>
      </c>
      <c r="AA115" s="10">
        <v>0</v>
      </c>
      <c r="AB115" s="10">
        <v>9656667</v>
      </c>
      <c r="AC115" s="8"/>
      <c r="AD115" s="8"/>
      <c r="AE115" s="8" t="s">
        <v>61</v>
      </c>
      <c r="AF115" s="8" t="s">
        <v>62</v>
      </c>
      <c r="AG115" s="8"/>
      <c r="AH115" s="8"/>
      <c r="AI115" s="8"/>
      <c r="AJ115" s="9">
        <v>45889</v>
      </c>
      <c r="AK115" s="8" t="s">
        <v>64</v>
      </c>
      <c r="AL115" s="8" t="b">
        <v>0</v>
      </c>
      <c r="AM115" s="8"/>
      <c r="AN115" s="8"/>
      <c r="AO115" s="8" t="b">
        <v>0</v>
      </c>
      <c r="AP115" s="8"/>
      <c r="AQ115" s="8"/>
      <c r="AR115" s="8"/>
      <c r="AS115" s="8"/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8"/>
      <c r="BE115" s="8"/>
      <c r="BF115" s="11">
        <f t="shared" si="3"/>
        <v>6937922</v>
      </c>
      <c r="BG115" s="11">
        <f t="shared" si="4"/>
        <v>0</v>
      </c>
      <c r="BH115" s="11">
        <f t="shared" si="5"/>
        <v>999311</v>
      </c>
    </row>
    <row r="116" spans="1:60" x14ac:dyDescent="0.35">
      <c r="A116" s="8">
        <v>901145394</v>
      </c>
      <c r="B116" s="8">
        <v>29170</v>
      </c>
      <c r="C116" s="8" t="s">
        <v>85</v>
      </c>
      <c r="D116" s="8" t="s">
        <v>224</v>
      </c>
      <c r="E116" s="9">
        <v>45877</v>
      </c>
      <c r="F116" s="9">
        <v>45877</v>
      </c>
      <c r="G116" s="8" t="s">
        <v>85</v>
      </c>
      <c r="H116" s="8" t="s">
        <v>151</v>
      </c>
      <c r="I116" s="8" t="s">
        <v>79</v>
      </c>
      <c r="J116" s="10">
        <v>1406154321</v>
      </c>
      <c r="K116" s="10">
        <v>0</v>
      </c>
      <c r="L116" s="10">
        <v>0</v>
      </c>
      <c r="M116" s="10">
        <v>0</v>
      </c>
      <c r="N116" s="10">
        <v>523089324</v>
      </c>
      <c r="O116" s="10">
        <v>0</v>
      </c>
      <c r="P116" s="10">
        <v>3619731</v>
      </c>
      <c r="Q116" s="10">
        <v>6196873</v>
      </c>
      <c r="R116" s="10">
        <v>3252982</v>
      </c>
      <c r="S116" s="10">
        <v>0</v>
      </c>
      <c r="T116" s="10">
        <v>0</v>
      </c>
      <c r="U116" s="10">
        <v>362330539</v>
      </c>
      <c r="V116" s="10">
        <v>1383297</v>
      </c>
      <c r="W116" s="10">
        <v>362348583</v>
      </c>
      <c r="X116" s="10">
        <v>5997904</v>
      </c>
      <c r="Y116" s="10">
        <v>1724087</v>
      </c>
      <c r="Z116" s="10">
        <v>86274361</v>
      </c>
      <c r="AA116" s="10">
        <v>0</v>
      </c>
      <c r="AB116" s="10">
        <v>49936640</v>
      </c>
      <c r="AC116" s="8"/>
      <c r="AD116" s="8"/>
      <c r="AE116" s="8" t="s">
        <v>61</v>
      </c>
      <c r="AF116" s="8" t="s">
        <v>72</v>
      </c>
      <c r="AG116" s="8"/>
      <c r="AH116" s="8">
        <v>3</v>
      </c>
      <c r="AI116" s="8"/>
      <c r="AJ116" s="9">
        <v>45884</v>
      </c>
      <c r="AK116" s="8" t="s">
        <v>64</v>
      </c>
      <c r="AL116" s="8" t="b">
        <v>0</v>
      </c>
      <c r="AM116" s="9">
        <v>45883</v>
      </c>
      <c r="AN116" s="8" t="s">
        <v>70</v>
      </c>
      <c r="AO116" s="8" t="b">
        <v>0</v>
      </c>
      <c r="AP116" s="9">
        <v>45884</v>
      </c>
      <c r="AQ116" s="9">
        <v>45894</v>
      </c>
      <c r="AR116" s="8" t="s">
        <v>74</v>
      </c>
      <c r="AS116" s="8" t="s">
        <v>225</v>
      </c>
      <c r="AT116" s="10">
        <v>5997904</v>
      </c>
      <c r="AU116" s="10">
        <v>2023561</v>
      </c>
      <c r="AV116" s="10">
        <v>0</v>
      </c>
      <c r="AW116" s="10">
        <v>127048</v>
      </c>
      <c r="AX116" s="10">
        <v>174500205</v>
      </c>
      <c r="AY116" s="10">
        <v>277553498</v>
      </c>
      <c r="AZ116" s="10">
        <v>302744965</v>
      </c>
      <c r="BA116" s="10">
        <v>555549482</v>
      </c>
      <c r="BB116" s="10">
        <v>0</v>
      </c>
      <c r="BC116" s="10">
        <v>0</v>
      </c>
      <c r="BD116" s="8"/>
      <c r="BE116" s="8"/>
      <c r="BF116" s="11">
        <f t="shared" si="3"/>
        <v>885419863</v>
      </c>
      <c r="BG116" s="11">
        <f t="shared" si="4"/>
        <v>13069586</v>
      </c>
      <c r="BH116" s="11">
        <f t="shared" si="5"/>
        <v>362348583</v>
      </c>
    </row>
    <row r="117" spans="1:60" x14ac:dyDescent="0.35">
      <c r="A117" s="8">
        <v>900351322</v>
      </c>
      <c r="B117" s="8">
        <v>29171</v>
      </c>
      <c r="C117" s="8" t="s">
        <v>56</v>
      </c>
      <c r="D117" s="8" t="s">
        <v>226</v>
      </c>
      <c r="E117" s="9">
        <v>45877</v>
      </c>
      <c r="F117" s="9">
        <v>45877</v>
      </c>
      <c r="G117" s="8" t="s">
        <v>58</v>
      </c>
      <c r="H117" s="8" t="s">
        <v>97</v>
      </c>
      <c r="I117" s="8" t="s">
        <v>66</v>
      </c>
      <c r="J117" s="10">
        <v>9355100</v>
      </c>
      <c r="K117" s="10">
        <v>0</v>
      </c>
      <c r="L117" s="10">
        <v>0</v>
      </c>
      <c r="M117" s="10">
        <v>0</v>
      </c>
      <c r="N117" s="10">
        <v>278069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278000</v>
      </c>
      <c r="V117" s="10">
        <v>0</v>
      </c>
      <c r="W117" s="10">
        <v>0</v>
      </c>
      <c r="X117" s="10">
        <v>7004600</v>
      </c>
      <c r="Y117" s="10">
        <v>0</v>
      </c>
      <c r="Z117" s="10">
        <v>0</v>
      </c>
      <c r="AA117" s="10">
        <v>0</v>
      </c>
      <c r="AB117" s="10">
        <v>1794431</v>
      </c>
      <c r="AC117" s="8"/>
      <c r="AD117" s="8"/>
      <c r="AE117" s="8" t="s">
        <v>61</v>
      </c>
      <c r="AF117" s="8" t="s">
        <v>62</v>
      </c>
      <c r="AG117" s="8"/>
      <c r="AH117" s="8">
        <v>1</v>
      </c>
      <c r="AI117" s="8"/>
      <c r="AJ117" s="9">
        <v>45889</v>
      </c>
      <c r="AK117" s="8" t="s">
        <v>64</v>
      </c>
      <c r="AL117" s="8" t="b">
        <v>0</v>
      </c>
      <c r="AM117" s="9">
        <v>45888</v>
      </c>
      <c r="AN117" s="8"/>
      <c r="AO117" s="8" t="b">
        <v>0</v>
      </c>
      <c r="AP117" s="8"/>
      <c r="AQ117" s="8"/>
      <c r="AR117" s="8"/>
      <c r="AS117" s="8"/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21807988.850000001</v>
      </c>
      <c r="BC117" s="10">
        <v>0</v>
      </c>
      <c r="BD117" s="8"/>
      <c r="BE117" s="8"/>
      <c r="BF117" s="11">
        <f t="shared" si="3"/>
        <v>556069</v>
      </c>
      <c r="BG117" s="11">
        <f t="shared" si="4"/>
        <v>0</v>
      </c>
      <c r="BH117" s="11">
        <f t="shared" si="5"/>
        <v>0</v>
      </c>
    </row>
    <row r="118" spans="1:60" x14ac:dyDescent="0.35">
      <c r="A118" s="8">
        <v>840001036</v>
      </c>
      <c r="B118" s="8">
        <v>29172</v>
      </c>
      <c r="C118" s="8" t="s">
        <v>56</v>
      </c>
      <c r="D118" s="8" t="s">
        <v>227</v>
      </c>
      <c r="E118" s="9">
        <v>45877</v>
      </c>
      <c r="F118" s="9">
        <v>45880</v>
      </c>
      <c r="G118" s="8" t="s">
        <v>77</v>
      </c>
      <c r="H118" s="8" t="s">
        <v>104</v>
      </c>
      <c r="I118" s="8" t="s">
        <v>60</v>
      </c>
      <c r="J118" s="10">
        <v>63692296</v>
      </c>
      <c r="K118" s="10">
        <v>0</v>
      </c>
      <c r="L118" s="10">
        <v>0</v>
      </c>
      <c r="M118" s="10">
        <v>0</v>
      </c>
      <c r="N118" s="10">
        <v>15464510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121100</v>
      </c>
      <c r="V118" s="10">
        <v>0</v>
      </c>
      <c r="W118" s="10">
        <v>4939434</v>
      </c>
      <c r="X118" s="10">
        <v>33546888</v>
      </c>
      <c r="Y118" s="10">
        <v>0</v>
      </c>
      <c r="Z118" s="10">
        <v>0</v>
      </c>
      <c r="AA118" s="10">
        <v>0</v>
      </c>
      <c r="AB118" s="10">
        <v>9620364</v>
      </c>
      <c r="AC118" s="8"/>
      <c r="AD118" s="8"/>
      <c r="AE118" s="8" t="s">
        <v>61</v>
      </c>
      <c r="AF118" s="8" t="s">
        <v>62</v>
      </c>
      <c r="AG118" s="8"/>
      <c r="AH118" s="8"/>
      <c r="AI118" s="8"/>
      <c r="AJ118" s="9">
        <v>45890</v>
      </c>
      <c r="AK118" s="8" t="s">
        <v>64</v>
      </c>
      <c r="AL118" s="8" t="b">
        <v>0</v>
      </c>
      <c r="AM118" s="8"/>
      <c r="AN118" s="8"/>
      <c r="AO118" s="8" t="b">
        <v>0</v>
      </c>
      <c r="AP118" s="8"/>
      <c r="AQ118" s="8"/>
      <c r="AR118" s="8"/>
      <c r="AS118" s="8"/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15464510</v>
      </c>
      <c r="BB118" s="10">
        <v>0</v>
      </c>
      <c r="BC118" s="10">
        <v>0</v>
      </c>
      <c r="BD118" s="8"/>
      <c r="BE118" s="8"/>
      <c r="BF118" s="11">
        <f t="shared" si="3"/>
        <v>15585610</v>
      </c>
      <c r="BG118" s="11">
        <f t="shared" si="4"/>
        <v>0</v>
      </c>
      <c r="BH118" s="11">
        <f t="shared" si="5"/>
        <v>4939434</v>
      </c>
    </row>
    <row r="119" spans="1:60" x14ac:dyDescent="0.35">
      <c r="A119" s="8">
        <v>900533353</v>
      </c>
      <c r="B119" s="8">
        <v>29173</v>
      </c>
      <c r="C119" s="8" t="s">
        <v>85</v>
      </c>
      <c r="D119" s="8" t="s">
        <v>228</v>
      </c>
      <c r="E119" s="9">
        <v>45877</v>
      </c>
      <c r="F119" s="9">
        <v>45877</v>
      </c>
      <c r="G119" s="8" t="s">
        <v>85</v>
      </c>
      <c r="H119" s="8" t="s">
        <v>123</v>
      </c>
      <c r="I119" s="8" t="s">
        <v>60</v>
      </c>
      <c r="J119" s="10">
        <v>100060846</v>
      </c>
      <c r="K119" s="10">
        <v>0</v>
      </c>
      <c r="L119" s="10">
        <v>0</v>
      </c>
      <c r="M119" s="10">
        <v>0</v>
      </c>
      <c r="N119" s="10">
        <v>5197475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2350000</v>
      </c>
      <c r="X119" s="10">
        <v>0</v>
      </c>
      <c r="Y119" s="10">
        <v>0</v>
      </c>
      <c r="Z119" s="10">
        <v>4004000</v>
      </c>
      <c r="AA119" s="10">
        <v>0</v>
      </c>
      <c r="AB119" s="10">
        <v>88509371</v>
      </c>
      <c r="AC119" s="8"/>
      <c r="AD119" s="8"/>
      <c r="AE119" s="8" t="s">
        <v>61</v>
      </c>
      <c r="AF119" s="8" t="s">
        <v>62</v>
      </c>
      <c r="AG119" s="8"/>
      <c r="AH119" s="8">
        <v>2</v>
      </c>
      <c r="AI119" s="8"/>
      <c r="AJ119" s="9">
        <v>45889</v>
      </c>
      <c r="AK119" s="8" t="s">
        <v>64</v>
      </c>
      <c r="AL119" s="8" t="b">
        <v>0</v>
      </c>
      <c r="AM119" s="9">
        <v>45894</v>
      </c>
      <c r="AN119" s="8"/>
      <c r="AO119" s="8" t="b">
        <v>0</v>
      </c>
      <c r="AP119" s="8"/>
      <c r="AQ119" s="8"/>
      <c r="AR119" s="8"/>
      <c r="AS119" s="8"/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5197475</v>
      </c>
      <c r="BB119" s="10">
        <v>0</v>
      </c>
      <c r="BC119" s="10">
        <v>0</v>
      </c>
      <c r="BD119" s="8"/>
      <c r="BE119" s="8"/>
      <c r="BF119" s="11">
        <f t="shared" si="3"/>
        <v>5197475</v>
      </c>
      <c r="BG119" s="11">
        <f t="shared" si="4"/>
        <v>0</v>
      </c>
      <c r="BH119" s="11">
        <f t="shared" si="5"/>
        <v>2350000</v>
      </c>
    </row>
    <row r="120" spans="1:60" x14ac:dyDescent="0.35">
      <c r="A120" s="8">
        <v>814004714</v>
      </c>
      <c r="B120" s="8">
        <v>29175</v>
      </c>
      <c r="C120" s="8" t="s">
        <v>85</v>
      </c>
      <c r="D120" s="8" t="s">
        <v>229</v>
      </c>
      <c r="E120" s="9">
        <v>45877</v>
      </c>
      <c r="F120" s="9">
        <v>45877</v>
      </c>
      <c r="G120" s="8" t="s">
        <v>85</v>
      </c>
      <c r="H120" s="8" t="s">
        <v>78</v>
      </c>
      <c r="I120" s="8" t="s">
        <v>66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8"/>
      <c r="AD120" s="8"/>
      <c r="AE120" s="8" t="s">
        <v>61</v>
      </c>
      <c r="AF120" s="8" t="s">
        <v>69</v>
      </c>
      <c r="AG120" s="8"/>
      <c r="AH120" s="8">
        <v>3</v>
      </c>
      <c r="AI120" s="8" t="s">
        <v>230</v>
      </c>
      <c r="AJ120" s="9">
        <v>45882</v>
      </c>
      <c r="AK120" s="8" t="s">
        <v>64</v>
      </c>
      <c r="AL120" s="8" t="b">
        <v>0</v>
      </c>
      <c r="AM120" s="9">
        <v>45882</v>
      </c>
      <c r="AN120" s="8" t="s">
        <v>92</v>
      </c>
      <c r="AO120" s="8" t="b">
        <v>1</v>
      </c>
      <c r="AP120" s="8"/>
      <c r="AQ120" s="9">
        <v>45882</v>
      </c>
      <c r="AR120" s="8"/>
      <c r="AS120" s="8"/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8"/>
      <c r="BE120" s="8"/>
      <c r="BF120" s="11">
        <f t="shared" si="3"/>
        <v>0</v>
      </c>
      <c r="BG120" s="11">
        <f t="shared" si="4"/>
        <v>0</v>
      </c>
      <c r="BH120" s="11">
        <f t="shared" si="5"/>
        <v>0</v>
      </c>
    </row>
    <row r="121" spans="1:60" x14ac:dyDescent="0.35">
      <c r="A121" s="8">
        <v>7223515</v>
      </c>
      <c r="B121" s="8">
        <v>29177</v>
      </c>
      <c r="C121" s="8" t="s">
        <v>56</v>
      </c>
      <c r="D121" s="8" t="s">
        <v>231</v>
      </c>
      <c r="E121" s="9">
        <v>45877</v>
      </c>
      <c r="F121" s="9">
        <v>45877</v>
      </c>
      <c r="G121" s="8" t="s">
        <v>56</v>
      </c>
      <c r="H121" s="8" t="s">
        <v>95</v>
      </c>
      <c r="I121" s="8" t="s">
        <v>68</v>
      </c>
      <c r="J121" s="10">
        <v>80241437</v>
      </c>
      <c r="K121" s="10">
        <v>0</v>
      </c>
      <c r="L121" s="10">
        <v>0</v>
      </c>
      <c r="M121" s="10">
        <v>0</v>
      </c>
      <c r="N121" s="10">
        <v>10060702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11982238</v>
      </c>
      <c r="V121" s="10">
        <v>0</v>
      </c>
      <c r="W121" s="10">
        <v>4063</v>
      </c>
      <c r="X121" s="10">
        <v>11911585</v>
      </c>
      <c r="Y121" s="10">
        <v>0</v>
      </c>
      <c r="Z121" s="10">
        <v>0</v>
      </c>
      <c r="AA121" s="10">
        <v>0</v>
      </c>
      <c r="AB121" s="10">
        <v>46282849</v>
      </c>
      <c r="AC121" s="8"/>
      <c r="AD121" s="8"/>
      <c r="AE121" s="8" t="s">
        <v>61</v>
      </c>
      <c r="AF121" s="8" t="s">
        <v>62</v>
      </c>
      <c r="AG121" s="8"/>
      <c r="AH121" s="8"/>
      <c r="AI121" s="8"/>
      <c r="AJ121" s="9">
        <v>45889</v>
      </c>
      <c r="AK121" s="8" t="s">
        <v>64</v>
      </c>
      <c r="AL121" s="8" t="b">
        <v>0</v>
      </c>
      <c r="AM121" s="8"/>
      <c r="AN121" s="8"/>
      <c r="AO121" s="8" t="b">
        <v>1</v>
      </c>
      <c r="AP121" s="8"/>
      <c r="AQ121" s="8"/>
      <c r="AR121" s="8"/>
      <c r="AS121" s="8"/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10060702</v>
      </c>
      <c r="BB121" s="10">
        <v>0</v>
      </c>
      <c r="BC121" s="10">
        <v>0</v>
      </c>
      <c r="BD121" s="8"/>
      <c r="BE121" s="8"/>
      <c r="BF121" s="11">
        <f t="shared" si="3"/>
        <v>22042940</v>
      </c>
      <c r="BG121" s="11">
        <f t="shared" si="4"/>
        <v>0</v>
      </c>
      <c r="BH121" s="11">
        <f t="shared" si="5"/>
        <v>4063</v>
      </c>
    </row>
    <row r="122" spans="1:60" x14ac:dyDescent="0.35">
      <c r="A122" s="8">
        <v>828002423</v>
      </c>
      <c r="B122" s="8">
        <v>29178</v>
      </c>
      <c r="C122" s="8" t="s">
        <v>56</v>
      </c>
      <c r="D122" s="8" t="s">
        <v>232</v>
      </c>
      <c r="E122" s="9">
        <v>45877</v>
      </c>
      <c r="F122" s="9">
        <v>45877</v>
      </c>
      <c r="G122" s="8" t="s">
        <v>56</v>
      </c>
      <c r="H122" s="8" t="s">
        <v>123</v>
      </c>
      <c r="I122" s="8" t="s">
        <v>66</v>
      </c>
      <c r="J122" s="10">
        <v>2941405225</v>
      </c>
      <c r="K122" s="10">
        <v>0</v>
      </c>
      <c r="L122" s="10">
        <v>0</v>
      </c>
      <c r="M122" s="10">
        <v>0</v>
      </c>
      <c r="N122" s="10">
        <v>244927298</v>
      </c>
      <c r="O122" s="10">
        <v>0</v>
      </c>
      <c r="P122" s="10">
        <v>0</v>
      </c>
      <c r="Q122" s="10">
        <v>159651237</v>
      </c>
      <c r="R122" s="10">
        <v>0</v>
      </c>
      <c r="S122" s="10">
        <v>3835296</v>
      </c>
      <c r="T122" s="10">
        <v>0</v>
      </c>
      <c r="U122" s="10">
        <v>49552019</v>
      </c>
      <c r="V122" s="10">
        <v>7780</v>
      </c>
      <c r="W122" s="10">
        <v>19467053</v>
      </c>
      <c r="X122" s="10">
        <v>9558719</v>
      </c>
      <c r="Y122" s="10">
        <v>0</v>
      </c>
      <c r="Z122" s="10">
        <v>261316792</v>
      </c>
      <c r="AA122" s="10">
        <v>878237949</v>
      </c>
      <c r="AB122" s="10">
        <v>1314851082</v>
      </c>
      <c r="AC122" s="8"/>
      <c r="AD122" s="8"/>
      <c r="AE122" s="8" t="s">
        <v>61</v>
      </c>
      <c r="AF122" s="8" t="s">
        <v>62</v>
      </c>
      <c r="AG122" s="8"/>
      <c r="AH122" s="8">
        <v>2</v>
      </c>
      <c r="AI122" s="8"/>
      <c r="AJ122" s="9">
        <v>45889</v>
      </c>
      <c r="AK122" s="8" t="s">
        <v>64</v>
      </c>
      <c r="AL122" s="8" t="b">
        <v>0</v>
      </c>
      <c r="AM122" s="9">
        <v>45894</v>
      </c>
      <c r="AN122" s="8"/>
      <c r="AO122" s="8" t="b">
        <v>0</v>
      </c>
      <c r="AP122" s="8"/>
      <c r="AQ122" s="8"/>
      <c r="AR122" s="8"/>
      <c r="AS122" s="8"/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244927298</v>
      </c>
      <c r="BB122" s="10">
        <v>0</v>
      </c>
      <c r="BC122" s="10">
        <v>0</v>
      </c>
      <c r="BD122" s="8"/>
      <c r="BE122" s="8"/>
      <c r="BF122" s="11">
        <f t="shared" si="3"/>
        <v>298314613</v>
      </c>
      <c r="BG122" s="11">
        <f t="shared" si="4"/>
        <v>159651237</v>
      </c>
      <c r="BH122" s="11">
        <f t="shared" si="5"/>
        <v>19467053</v>
      </c>
    </row>
    <row r="123" spans="1:60" x14ac:dyDescent="0.35">
      <c r="A123" s="8">
        <v>800176807</v>
      </c>
      <c r="B123" s="8">
        <v>29179</v>
      </c>
      <c r="C123" s="8" t="s">
        <v>85</v>
      </c>
      <c r="D123" s="8" t="s">
        <v>233</v>
      </c>
      <c r="E123" s="9">
        <v>45877</v>
      </c>
      <c r="F123" s="9">
        <v>45880</v>
      </c>
      <c r="G123" s="8" t="s">
        <v>85</v>
      </c>
      <c r="H123" s="8" t="s">
        <v>108</v>
      </c>
      <c r="I123" s="8" t="s">
        <v>66</v>
      </c>
      <c r="J123" s="10">
        <v>38991393</v>
      </c>
      <c r="K123" s="10">
        <v>0</v>
      </c>
      <c r="L123" s="10">
        <v>0</v>
      </c>
      <c r="M123" s="10">
        <v>0</v>
      </c>
      <c r="N123" s="10">
        <v>8880449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22780870</v>
      </c>
      <c r="X123" s="10">
        <v>3550100</v>
      </c>
      <c r="Y123" s="10">
        <v>0</v>
      </c>
      <c r="Z123" s="10">
        <v>4017150</v>
      </c>
      <c r="AA123" s="10">
        <v>0</v>
      </c>
      <c r="AB123" s="10">
        <v>-237176</v>
      </c>
      <c r="AC123" s="8"/>
      <c r="AD123" s="8"/>
      <c r="AE123" s="8" t="s">
        <v>61</v>
      </c>
      <c r="AF123" s="8" t="s">
        <v>89</v>
      </c>
      <c r="AG123" s="8"/>
      <c r="AH123" s="8"/>
      <c r="AI123" s="8"/>
      <c r="AJ123" s="9">
        <v>45881</v>
      </c>
      <c r="AK123" s="8" t="s">
        <v>64</v>
      </c>
      <c r="AL123" s="8" t="b">
        <v>1</v>
      </c>
      <c r="AM123" s="8"/>
      <c r="AN123" s="8" t="s">
        <v>70</v>
      </c>
      <c r="AO123" s="8" t="b">
        <v>0</v>
      </c>
      <c r="AP123" s="9">
        <v>45881</v>
      </c>
      <c r="AQ123" s="9">
        <v>45888</v>
      </c>
      <c r="AR123" s="8"/>
      <c r="AS123" s="8"/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334665</v>
      </c>
      <c r="AZ123" s="10">
        <v>0</v>
      </c>
      <c r="BA123" s="10">
        <v>8545784</v>
      </c>
      <c r="BB123" s="10">
        <v>0</v>
      </c>
      <c r="BC123" s="10">
        <v>80832</v>
      </c>
      <c r="BD123" s="8"/>
      <c r="BE123" s="8"/>
      <c r="BF123" s="11">
        <f t="shared" si="3"/>
        <v>8880449</v>
      </c>
      <c r="BG123" s="11">
        <f t="shared" si="4"/>
        <v>0</v>
      </c>
      <c r="BH123" s="11">
        <f t="shared" si="5"/>
        <v>22780870</v>
      </c>
    </row>
    <row r="124" spans="1:60" x14ac:dyDescent="0.35">
      <c r="A124" s="8">
        <v>900582598</v>
      </c>
      <c r="B124" s="8">
        <v>29180</v>
      </c>
      <c r="C124" s="8" t="s">
        <v>56</v>
      </c>
      <c r="D124" s="8" t="s">
        <v>234</v>
      </c>
      <c r="E124" s="9">
        <v>45877</v>
      </c>
      <c r="F124" s="9">
        <v>45884</v>
      </c>
      <c r="G124" s="8" t="s">
        <v>56</v>
      </c>
      <c r="H124" s="8" t="s">
        <v>88</v>
      </c>
      <c r="I124" s="8" t="s">
        <v>118</v>
      </c>
      <c r="J124" s="10">
        <v>5874461759</v>
      </c>
      <c r="K124" s="10">
        <v>0</v>
      </c>
      <c r="L124" s="10">
        <v>0</v>
      </c>
      <c r="M124" s="10">
        <v>0</v>
      </c>
      <c r="N124" s="10">
        <v>1242928294.8499999</v>
      </c>
      <c r="O124" s="10">
        <v>295400</v>
      </c>
      <c r="P124" s="10">
        <v>0</v>
      </c>
      <c r="Q124" s="10">
        <v>75697022.310000002</v>
      </c>
      <c r="R124" s="10">
        <v>44591672</v>
      </c>
      <c r="S124" s="10">
        <v>0</v>
      </c>
      <c r="T124" s="10">
        <v>5965152</v>
      </c>
      <c r="U124" s="10">
        <v>857507056</v>
      </c>
      <c r="V124" s="10">
        <v>120801017</v>
      </c>
      <c r="W124" s="10">
        <v>595595551</v>
      </c>
      <c r="X124" s="10">
        <v>243771736</v>
      </c>
      <c r="Y124" s="10">
        <v>9484512</v>
      </c>
      <c r="Z124" s="10">
        <v>1375836517</v>
      </c>
      <c r="AA124" s="10">
        <v>257593623</v>
      </c>
      <c r="AB124" s="10">
        <v>1044394205.84</v>
      </c>
      <c r="AC124" s="8"/>
      <c r="AD124" s="8"/>
      <c r="AE124" s="8" t="s">
        <v>61</v>
      </c>
      <c r="AF124" s="8" t="s">
        <v>159</v>
      </c>
      <c r="AG124" s="8"/>
      <c r="AH124" s="8">
        <v>1</v>
      </c>
      <c r="AI124" s="8"/>
      <c r="AJ124" s="9">
        <v>45898</v>
      </c>
      <c r="AK124" s="8" t="s">
        <v>64</v>
      </c>
      <c r="AL124" s="8" t="b">
        <v>0</v>
      </c>
      <c r="AM124" s="9">
        <v>45881</v>
      </c>
      <c r="AN124" s="8" t="s">
        <v>70</v>
      </c>
      <c r="AO124" s="8" t="b">
        <v>1</v>
      </c>
      <c r="AP124" s="9">
        <v>45898</v>
      </c>
      <c r="AQ124" s="9">
        <v>45912</v>
      </c>
      <c r="AR124" s="8"/>
      <c r="AS124" s="8"/>
      <c r="AT124" s="10">
        <v>0</v>
      </c>
      <c r="AU124" s="10">
        <v>0</v>
      </c>
      <c r="AV124" s="10">
        <v>0</v>
      </c>
      <c r="AW124" s="10">
        <v>0</v>
      </c>
      <c r="AX124" s="10">
        <v>40587825</v>
      </c>
      <c r="AY124" s="10">
        <v>32004582</v>
      </c>
      <c r="AZ124" s="10">
        <v>17080397</v>
      </c>
      <c r="BA124" s="10">
        <v>1279804737.1600001</v>
      </c>
      <c r="BB124" s="10">
        <v>3391215</v>
      </c>
      <c r="BC124" s="10">
        <v>40660</v>
      </c>
      <c r="BD124" s="8"/>
      <c r="BE124" s="8"/>
      <c r="BF124" s="11">
        <f t="shared" si="3"/>
        <v>2106400502.8499999</v>
      </c>
      <c r="BG124" s="11">
        <f t="shared" si="4"/>
        <v>120584094.31</v>
      </c>
      <c r="BH124" s="11">
        <f t="shared" si="5"/>
        <v>595595551</v>
      </c>
    </row>
    <row r="125" spans="1:60" x14ac:dyDescent="0.35">
      <c r="A125" s="8">
        <v>830071938</v>
      </c>
      <c r="B125" s="8">
        <v>29181</v>
      </c>
      <c r="C125" s="8" t="s">
        <v>56</v>
      </c>
      <c r="D125" s="8" t="s">
        <v>235</v>
      </c>
      <c r="E125" s="9">
        <v>45880</v>
      </c>
      <c r="F125" s="9">
        <v>45877</v>
      </c>
      <c r="G125" s="8" t="s">
        <v>56</v>
      </c>
      <c r="H125" s="8" t="s">
        <v>59</v>
      </c>
      <c r="I125" s="8" t="s">
        <v>79</v>
      </c>
      <c r="J125" s="10">
        <v>2528643729</v>
      </c>
      <c r="K125" s="10">
        <v>0</v>
      </c>
      <c r="L125" s="10">
        <v>0</v>
      </c>
      <c r="M125" s="10">
        <v>0</v>
      </c>
      <c r="N125" s="10">
        <v>394526494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115458292</v>
      </c>
      <c r="V125" s="10">
        <v>0</v>
      </c>
      <c r="W125" s="10">
        <v>418974241</v>
      </c>
      <c r="X125" s="10">
        <v>11481132</v>
      </c>
      <c r="Y125" s="10">
        <v>0</v>
      </c>
      <c r="Z125" s="10">
        <v>730737821</v>
      </c>
      <c r="AA125" s="10">
        <v>0</v>
      </c>
      <c r="AB125" s="10">
        <v>857465749</v>
      </c>
      <c r="AC125" s="8"/>
      <c r="AD125" s="8"/>
      <c r="AE125" s="8" t="s">
        <v>61</v>
      </c>
      <c r="AF125" s="8" t="s">
        <v>69</v>
      </c>
      <c r="AG125" s="8"/>
      <c r="AH125" s="8"/>
      <c r="AI125" s="8"/>
      <c r="AJ125" s="9">
        <v>45880</v>
      </c>
      <c r="AK125" s="8" t="s">
        <v>64</v>
      </c>
      <c r="AL125" s="8" t="b">
        <v>0</v>
      </c>
      <c r="AM125" s="8"/>
      <c r="AN125" s="8" t="s">
        <v>70</v>
      </c>
      <c r="AO125" s="8" t="b">
        <v>0</v>
      </c>
      <c r="AP125" s="9">
        <v>45880</v>
      </c>
      <c r="AQ125" s="9">
        <v>45880</v>
      </c>
      <c r="AR125" s="8"/>
      <c r="AS125" s="8"/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8"/>
      <c r="BE125" s="8"/>
      <c r="BF125" s="11">
        <f t="shared" si="3"/>
        <v>509984786</v>
      </c>
      <c r="BG125" s="11">
        <f t="shared" si="4"/>
        <v>0</v>
      </c>
      <c r="BH125" s="11">
        <f t="shared" si="5"/>
        <v>418974241</v>
      </c>
    </row>
    <row r="126" spans="1:60" x14ac:dyDescent="0.35">
      <c r="A126" s="8">
        <v>805025635</v>
      </c>
      <c r="B126" s="8">
        <v>29182</v>
      </c>
      <c r="C126" s="8" t="s">
        <v>85</v>
      </c>
      <c r="D126" s="8" t="s">
        <v>236</v>
      </c>
      <c r="E126" s="9">
        <v>45877</v>
      </c>
      <c r="F126" s="9">
        <v>45877</v>
      </c>
      <c r="G126" s="8" t="s">
        <v>85</v>
      </c>
      <c r="H126" s="8" t="s">
        <v>128</v>
      </c>
      <c r="I126" s="8" t="s">
        <v>60</v>
      </c>
      <c r="J126" s="10">
        <v>36621300</v>
      </c>
      <c r="K126" s="10">
        <v>0</v>
      </c>
      <c r="L126" s="10">
        <v>0</v>
      </c>
      <c r="M126" s="10">
        <v>0</v>
      </c>
      <c r="N126" s="10">
        <v>3450772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3239300</v>
      </c>
      <c r="V126" s="10">
        <v>7442400</v>
      </c>
      <c r="W126" s="10">
        <v>0</v>
      </c>
      <c r="X126" s="10">
        <v>7475700</v>
      </c>
      <c r="Y126" s="10">
        <v>0</v>
      </c>
      <c r="Z126" s="10">
        <v>0</v>
      </c>
      <c r="AA126" s="10">
        <v>0</v>
      </c>
      <c r="AB126" s="10">
        <v>15013128</v>
      </c>
      <c r="AC126" s="8"/>
      <c r="AD126" s="8"/>
      <c r="AE126" s="8" t="s">
        <v>61</v>
      </c>
      <c r="AF126" s="8" t="s">
        <v>62</v>
      </c>
      <c r="AG126" s="8"/>
      <c r="AH126" s="8">
        <v>1</v>
      </c>
      <c r="AI126" s="8"/>
      <c r="AJ126" s="9">
        <v>45889</v>
      </c>
      <c r="AK126" s="8" t="s">
        <v>64</v>
      </c>
      <c r="AL126" s="8" t="b">
        <v>0</v>
      </c>
      <c r="AM126" s="9">
        <v>45889</v>
      </c>
      <c r="AN126" s="8"/>
      <c r="AO126" s="8" t="b">
        <v>0</v>
      </c>
      <c r="AP126" s="8"/>
      <c r="AQ126" s="8"/>
      <c r="AR126" s="8"/>
      <c r="AS126" s="8"/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3450772.12</v>
      </c>
      <c r="BB126" s="10">
        <v>0</v>
      </c>
      <c r="BC126" s="10">
        <v>0</v>
      </c>
      <c r="BD126" s="8"/>
      <c r="BE126" s="8"/>
      <c r="BF126" s="11">
        <f t="shared" si="3"/>
        <v>6690072</v>
      </c>
      <c r="BG126" s="11">
        <f t="shared" si="4"/>
        <v>0</v>
      </c>
      <c r="BH126" s="11">
        <f t="shared" si="5"/>
        <v>0</v>
      </c>
    </row>
    <row r="127" spans="1:60" x14ac:dyDescent="0.35">
      <c r="A127" s="8">
        <v>900116413</v>
      </c>
      <c r="B127" s="8">
        <v>29183</v>
      </c>
      <c r="C127" s="8" t="s">
        <v>56</v>
      </c>
      <c r="D127" s="8" t="s">
        <v>237</v>
      </c>
      <c r="E127" s="9">
        <v>45877</v>
      </c>
      <c r="F127" s="9">
        <v>45880</v>
      </c>
      <c r="G127" s="8" t="s">
        <v>58</v>
      </c>
      <c r="H127" s="8" t="s">
        <v>104</v>
      </c>
      <c r="I127" s="8" t="s">
        <v>66</v>
      </c>
      <c r="J127" s="10">
        <v>1287700</v>
      </c>
      <c r="K127" s="10">
        <v>0</v>
      </c>
      <c r="L127" s="10">
        <v>0</v>
      </c>
      <c r="M127" s="10">
        <v>0</v>
      </c>
      <c r="N127" s="10">
        <v>1094500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48300</v>
      </c>
      <c r="V127" s="10">
        <v>0</v>
      </c>
      <c r="W127" s="10">
        <v>0</v>
      </c>
      <c r="X127" s="10">
        <v>144900</v>
      </c>
      <c r="Y127" s="10">
        <v>0</v>
      </c>
      <c r="Z127" s="10">
        <v>0</v>
      </c>
      <c r="AA127" s="10">
        <v>0</v>
      </c>
      <c r="AB127" s="10">
        <v>0</v>
      </c>
      <c r="AC127" s="8"/>
      <c r="AD127" s="8"/>
      <c r="AE127" s="8" t="s">
        <v>61</v>
      </c>
      <c r="AF127" s="8" t="s">
        <v>62</v>
      </c>
      <c r="AG127" s="8"/>
      <c r="AH127" s="8"/>
      <c r="AI127" s="8"/>
      <c r="AJ127" s="9">
        <v>45890</v>
      </c>
      <c r="AK127" s="8" t="s">
        <v>64</v>
      </c>
      <c r="AL127" s="8" t="b">
        <v>1</v>
      </c>
      <c r="AM127" s="8"/>
      <c r="AN127" s="8"/>
      <c r="AO127" s="8" t="b">
        <v>0</v>
      </c>
      <c r="AP127" s="8"/>
      <c r="AQ127" s="8"/>
      <c r="AR127" s="8"/>
      <c r="AS127" s="8"/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48300</v>
      </c>
      <c r="BA127" s="10">
        <v>1046200</v>
      </c>
      <c r="BB127" s="10">
        <v>0</v>
      </c>
      <c r="BC127" s="10">
        <v>0</v>
      </c>
      <c r="BD127" s="8"/>
      <c r="BE127" s="8"/>
      <c r="BF127" s="11">
        <f t="shared" si="3"/>
        <v>1142800</v>
      </c>
      <c r="BG127" s="11">
        <f t="shared" si="4"/>
        <v>0</v>
      </c>
      <c r="BH127" s="11">
        <f t="shared" si="5"/>
        <v>0</v>
      </c>
    </row>
    <row r="128" spans="1:60" x14ac:dyDescent="0.35">
      <c r="A128" s="8">
        <v>800174375</v>
      </c>
      <c r="B128" s="8">
        <v>29184</v>
      </c>
      <c r="C128" s="8" t="s">
        <v>56</v>
      </c>
      <c r="D128" s="8" t="s">
        <v>238</v>
      </c>
      <c r="E128" s="9">
        <v>45877</v>
      </c>
      <c r="F128" s="9">
        <v>45880</v>
      </c>
      <c r="G128" s="8" t="s">
        <v>56</v>
      </c>
      <c r="H128" s="8" t="s">
        <v>97</v>
      </c>
      <c r="I128" s="8" t="s">
        <v>79</v>
      </c>
      <c r="J128" s="10">
        <v>3521057087</v>
      </c>
      <c r="K128" s="10">
        <v>694588</v>
      </c>
      <c r="L128" s="10">
        <v>0</v>
      </c>
      <c r="M128" s="10">
        <v>0</v>
      </c>
      <c r="N128" s="10">
        <v>1081580624</v>
      </c>
      <c r="O128" s="10">
        <v>0</v>
      </c>
      <c r="P128" s="10">
        <v>0</v>
      </c>
      <c r="Q128" s="10">
        <v>44100</v>
      </c>
      <c r="R128" s="10">
        <v>1272482</v>
      </c>
      <c r="S128" s="10">
        <v>0</v>
      </c>
      <c r="T128" s="10">
        <v>0</v>
      </c>
      <c r="U128" s="10">
        <v>246842797</v>
      </c>
      <c r="V128" s="10">
        <v>4314081</v>
      </c>
      <c r="W128" s="10">
        <v>202457731</v>
      </c>
      <c r="X128" s="10">
        <v>31306107</v>
      </c>
      <c r="Y128" s="10">
        <v>88838313</v>
      </c>
      <c r="Z128" s="10">
        <v>55311095</v>
      </c>
      <c r="AA128" s="10">
        <v>0</v>
      </c>
      <c r="AB128" s="10">
        <v>1808395169</v>
      </c>
      <c r="AC128" s="8"/>
      <c r="AD128" s="8"/>
      <c r="AE128" s="8" t="s">
        <v>61</v>
      </c>
      <c r="AF128" s="8" t="s">
        <v>62</v>
      </c>
      <c r="AG128" s="8"/>
      <c r="AH128" s="8"/>
      <c r="AI128" s="8"/>
      <c r="AJ128" s="9">
        <v>45890</v>
      </c>
      <c r="AK128" s="8" t="s">
        <v>64</v>
      </c>
      <c r="AL128" s="8" t="b">
        <v>0</v>
      </c>
      <c r="AM128" s="8"/>
      <c r="AN128" s="8"/>
      <c r="AO128" s="8" t="b">
        <v>1</v>
      </c>
      <c r="AP128" s="8"/>
      <c r="AQ128" s="8"/>
      <c r="AR128" s="8"/>
      <c r="AS128" s="8"/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1808395169</v>
      </c>
      <c r="BC128" s="10">
        <v>534237305</v>
      </c>
      <c r="BD128" s="8"/>
      <c r="BE128" s="8"/>
      <c r="BF128" s="11">
        <f t="shared" si="3"/>
        <v>1329118009</v>
      </c>
      <c r="BG128" s="11">
        <f t="shared" si="4"/>
        <v>1316582</v>
      </c>
      <c r="BH128" s="11">
        <f t="shared" si="5"/>
        <v>202457731</v>
      </c>
    </row>
    <row r="129" spans="1:60" x14ac:dyDescent="0.35">
      <c r="A129" s="8">
        <v>890300513</v>
      </c>
      <c r="B129" s="8">
        <v>29185</v>
      </c>
      <c r="C129" s="8" t="s">
        <v>56</v>
      </c>
      <c r="D129" s="8" t="s">
        <v>239</v>
      </c>
      <c r="E129" s="9">
        <v>45880</v>
      </c>
      <c r="F129" s="9">
        <v>45877</v>
      </c>
      <c r="G129" s="8" t="s">
        <v>56</v>
      </c>
      <c r="H129" s="8" t="s">
        <v>59</v>
      </c>
      <c r="I129" s="8" t="s">
        <v>79</v>
      </c>
      <c r="J129" s="10">
        <v>2111843019</v>
      </c>
      <c r="K129" s="10">
        <v>17108379</v>
      </c>
      <c r="L129" s="10">
        <v>0</v>
      </c>
      <c r="M129" s="10">
        <v>0</v>
      </c>
      <c r="N129" s="10">
        <v>1982767354</v>
      </c>
      <c r="O129" s="10">
        <v>0</v>
      </c>
      <c r="P129" s="10">
        <v>763493</v>
      </c>
      <c r="Q129" s="10">
        <v>21819360</v>
      </c>
      <c r="R129" s="10">
        <v>524688</v>
      </c>
      <c r="S129" s="10">
        <v>0</v>
      </c>
      <c r="T129" s="10">
        <v>0</v>
      </c>
      <c r="U129" s="10">
        <v>4629476</v>
      </c>
      <c r="V129" s="10">
        <v>859828</v>
      </c>
      <c r="W129" s="10">
        <v>1203454</v>
      </c>
      <c r="X129" s="10">
        <v>36988446</v>
      </c>
      <c r="Y129" s="10">
        <v>2342270</v>
      </c>
      <c r="Z129" s="10">
        <v>74580</v>
      </c>
      <c r="AA129" s="10">
        <v>0</v>
      </c>
      <c r="AB129" s="10">
        <v>42761691</v>
      </c>
      <c r="AC129" s="8"/>
      <c r="AD129" s="8"/>
      <c r="AE129" s="8" t="s">
        <v>61</v>
      </c>
      <c r="AF129" s="8" t="s">
        <v>62</v>
      </c>
      <c r="AG129" s="8"/>
      <c r="AH129" s="8"/>
      <c r="AI129" s="8"/>
      <c r="AJ129" s="9">
        <v>45889</v>
      </c>
      <c r="AK129" s="8" t="s">
        <v>64</v>
      </c>
      <c r="AL129" s="8" t="b">
        <v>0</v>
      </c>
      <c r="AM129" s="8"/>
      <c r="AN129" s="8"/>
      <c r="AO129" s="8" t="b">
        <v>0</v>
      </c>
      <c r="AP129" s="8"/>
      <c r="AQ129" s="8"/>
      <c r="AR129" s="8"/>
      <c r="AS129" s="8"/>
      <c r="AT129" s="10">
        <v>0</v>
      </c>
      <c r="AU129" s="10">
        <v>0</v>
      </c>
      <c r="AV129" s="10">
        <v>0</v>
      </c>
      <c r="AW129" s="10">
        <v>0</v>
      </c>
      <c r="AX129" s="10">
        <v>134111</v>
      </c>
      <c r="AY129" s="10">
        <v>123010</v>
      </c>
      <c r="AZ129" s="10">
        <v>14285023</v>
      </c>
      <c r="BA129" s="10">
        <v>1991332751</v>
      </c>
      <c r="BB129" s="10">
        <v>0</v>
      </c>
      <c r="BC129" s="10">
        <v>267728</v>
      </c>
      <c r="BD129" s="8"/>
      <c r="BE129" s="8"/>
      <c r="BF129" s="11">
        <f t="shared" si="3"/>
        <v>2004505209</v>
      </c>
      <c r="BG129" s="11">
        <f t="shared" si="4"/>
        <v>23107541</v>
      </c>
      <c r="BH129" s="11">
        <f t="shared" si="5"/>
        <v>1203454</v>
      </c>
    </row>
    <row r="130" spans="1:60" x14ac:dyDescent="0.35">
      <c r="A130" s="8">
        <v>901419528</v>
      </c>
      <c r="B130" s="8">
        <v>29186</v>
      </c>
      <c r="C130" s="8" t="s">
        <v>85</v>
      </c>
      <c r="D130" s="8" t="s">
        <v>240</v>
      </c>
      <c r="E130" s="9">
        <v>45877</v>
      </c>
      <c r="F130" s="9">
        <v>45877</v>
      </c>
      <c r="G130" s="8" t="s">
        <v>85</v>
      </c>
      <c r="H130" s="8" t="s">
        <v>128</v>
      </c>
      <c r="I130" s="8" t="s">
        <v>60</v>
      </c>
      <c r="J130" s="10">
        <v>19992110</v>
      </c>
      <c r="K130" s="10">
        <v>0</v>
      </c>
      <c r="L130" s="10">
        <v>0</v>
      </c>
      <c r="M130" s="10">
        <v>0</v>
      </c>
      <c r="N130" s="10">
        <v>12662242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1656208</v>
      </c>
      <c r="V130" s="10">
        <v>0</v>
      </c>
      <c r="W130" s="10">
        <v>2158635</v>
      </c>
      <c r="X130" s="10">
        <v>0</v>
      </c>
      <c r="Y130" s="10">
        <v>0</v>
      </c>
      <c r="Z130" s="10">
        <v>0</v>
      </c>
      <c r="AA130" s="10">
        <v>0</v>
      </c>
      <c r="AB130" s="10">
        <v>3515025</v>
      </c>
      <c r="AC130" s="8"/>
      <c r="AD130" s="8"/>
      <c r="AE130" s="8" t="s">
        <v>61</v>
      </c>
      <c r="AF130" s="8" t="s">
        <v>159</v>
      </c>
      <c r="AG130" s="8"/>
      <c r="AH130" s="8">
        <v>1</v>
      </c>
      <c r="AI130" s="8" t="s">
        <v>241</v>
      </c>
      <c r="AJ130" s="9">
        <v>45897</v>
      </c>
      <c r="AK130" s="8" t="s">
        <v>64</v>
      </c>
      <c r="AL130" s="8" t="b">
        <v>1</v>
      </c>
      <c r="AM130" s="9">
        <v>45889</v>
      </c>
      <c r="AN130" s="8" t="s">
        <v>70</v>
      </c>
      <c r="AO130" s="8" t="b">
        <v>0</v>
      </c>
      <c r="AP130" s="9">
        <v>45897</v>
      </c>
      <c r="AQ130" s="9">
        <v>45911</v>
      </c>
      <c r="AR130" s="8"/>
      <c r="AS130" s="8"/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12662242</v>
      </c>
      <c r="BB130" s="10">
        <v>0</v>
      </c>
      <c r="BC130" s="10">
        <v>0</v>
      </c>
      <c r="BD130" s="8"/>
      <c r="BE130" s="8"/>
      <c r="BF130" s="11">
        <f t="shared" si="3"/>
        <v>14318450</v>
      </c>
      <c r="BG130" s="11">
        <f t="shared" si="4"/>
        <v>0</v>
      </c>
      <c r="BH130" s="11">
        <f t="shared" si="5"/>
        <v>2158635</v>
      </c>
    </row>
    <row r="131" spans="1:60" x14ac:dyDescent="0.35">
      <c r="A131" s="8">
        <v>812005726</v>
      </c>
      <c r="B131" s="8">
        <v>29187</v>
      </c>
      <c r="C131" s="8" t="s">
        <v>85</v>
      </c>
      <c r="D131" s="8" t="s">
        <v>242</v>
      </c>
      <c r="E131" s="9">
        <v>45877</v>
      </c>
      <c r="F131" s="9">
        <v>45877</v>
      </c>
      <c r="G131" s="8" t="s">
        <v>85</v>
      </c>
      <c r="H131" s="8" t="s">
        <v>84</v>
      </c>
      <c r="I131" s="8" t="s">
        <v>60</v>
      </c>
      <c r="J131" s="10">
        <v>32976754.989999998</v>
      </c>
      <c r="K131" s="10">
        <v>0</v>
      </c>
      <c r="L131" s="10">
        <v>0</v>
      </c>
      <c r="M131" s="10">
        <v>0</v>
      </c>
      <c r="N131" s="10">
        <v>6152962</v>
      </c>
      <c r="O131" s="10">
        <v>0</v>
      </c>
      <c r="P131" s="10">
        <v>0</v>
      </c>
      <c r="Q131" s="10">
        <v>0</v>
      </c>
      <c r="R131" s="10">
        <v>60000</v>
      </c>
      <c r="S131" s="10">
        <v>0</v>
      </c>
      <c r="T131" s="10">
        <v>0</v>
      </c>
      <c r="U131" s="10">
        <v>1341646</v>
      </c>
      <c r="V131" s="10">
        <v>0</v>
      </c>
      <c r="W131" s="10">
        <v>5898821</v>
      </c>
      <c r="X131" s="10">
        <v>0</v>
      </c>
      <c r="Y131" s="10">
        <v>0</v>
      </c>
      <c r="Z131" s="10">
        <v>7800</v>
      </c>
      <c r="AA131" s="10">
        <v>0</v>
      </c>
      <c r="AB131" s="10">
        <v>19515525.989999998</v>
      </c>
      <c r="AC131" s="8"/>
      <c r="AD131" s="8"/>
      <c r="AE131" s="8" t="s">
        <v>61</v>
      </c>
      <c r="AF131" s="8" t="s">
        <v>62</v>
      </c>
      <c r="AG131" s="8"/>
      <c r="AH131" s="8"/>
      <c r="AI131" s="8"/>
      <c r="AJ131" s="9">
        <v>45889</v>
      </c>
      <c r="AK131" s="8" t="s">
        <v>64</v>
      </c>
      <c r="AL131" s="8" t="b">
        <v>1</v>
      </c>
      <c r="AM131" s="8"/>
      <c r="AN131" s="8"/>
      <c r="AO131" s="8" t="b">
        <v>0</v>
      </c>
      <c r="AP131" s="8"/>
      <c r="AQ131" s="8"/>
      <c r="AR131" s="8"/>
      <c r="AS131" s="8"/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8"/>
      <c r="BE131" s="8"/>
      <c r="BF131" s="11">
        <f t="shared" ref="BF131:BF194" si="6">+K131+M131+N131+S131+T131+U131</f>
        <v>7494608</v>
      </c>
      <c r="BG131" s="11">
        <f t="shared" ref="BG131:BG194" si="7">+L131+O131+P131+Q131+R131</f>
        <v>60000</v>
      </c>
      <c r="BH131" s="11">
        <f t="shared" ref="BH131:BH194" si="8">+W131</f>
        <v>5898821</v>
      </c>
    </row>
    <row r="132" spans="1:60" x14ac:dyDescent="0.35">
      <c r="A132" s="8">
        <v>900177115</v>
      </c>
      <c r="B132" s="8">
        <v>29188</v>
      </c>
      <c r="C132" s="8" t="s">
        <v>56</v>
      </c>
      <c r="D132" s="8" t="s">
        <v>243</v>
      </c>
      <c r="E132" s="9">
        <v>45880</v>
      </c>
      <c r="F132" s="9">
        <v>45877</v>
      </c>
      <c r="G132" s="8" t="s">
        <v>56</v>
      </c>
      <c r="H132" s="8" t="s">
        <v>128</v>
      </c>
      <c r="I132" s="8" t="s">
        <v>60</v>
      </c>
      <c r="J132" s="10">
        <v>1678144736</v>
      </c>
      <c r="K132" s="10">
        <v>478600</v>
      </c>
      <c r="L132" s="10">
        <v>0</v>
      </c>
      <c r="M132" s="10">
        <v>0</v>
      </c>
      <c r="N132" s="10">
        <v>1051545687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356715800</v>
      </c>
      <c r="V132" s="10">
        <v>0</v>
      </c>
      <c r="W132" s="10">
        <v>61301028</v>
      </c>
      <c r="X132" s="10">
        <v>3445000</v>
      </c>
      <c r="Y132" s="10">
        <v>5525400</v>
      </c>
      <c r="Z132" s="10">
        <v>79759800</v>
      </c>
      <c r="AA132" s="10">
        <v>0</v>
      </c>
      <c r="AB132" s="10">
        <v>119373421</v>
      </c>
      <c r="AC132" s="8"/>
      <c r="AD132" s="8"/>
      <c r="AE132" s="8" t="s">
        <v>61</v>
      </c>
      <c r="AF132" s="8" t="s">
        <v>69</v>
      </c>
      <c r="AG132" s="8"/>
      <c r="AH132" s="8"/>
      <c r="AI132" s="8" t="s">
        <v>244</v>
      </c>
      <c r="AJ132" s="9">
        <v>45889</v>
      </c>
      <c r="AK132" s="8" t="s">
        <v>64</v>
      </c>
      <c r="AL132" s="8" t="b">
        <v>0</v>
      </c>
      <c r="AM132" s="8"/>
      <c r="AN132" s="8" t="s">
        <v>70</v>
      </c>
      <c r="AO132" s="8" t="b">
        <v>0</v>
      </c>
      <c r="AP132" s="9">
        <v>45889</v>
      </c>
      <c r="AQ132" s="9">
        <v>45894</v>
      </c>
      <c r="AR132" s="8"/>
      <c r="AS132" s="8"/>
      <c r="AT132" s="10">
        <v>0</v>
      </c>
      <c r="AU132" s="10">
        <v>0</v>
      </c>
      <c r="AV132" s="10">
        <v>0</v>
      </c>
      <c r="AW132" s="10">
        <v>0</v>
      </c>
      <c r="AX132" s="10">
        <v>3610550</v>
      </c>
      <c r="AY132" s="10">
        <v>998423535</v>
      </c>
      <c r="AZ132" s="10">
        <v>0</v>
      </c>
      <c r="BA132" s="10">
        <v>49511602</v>
      </c>
      <c r="BB132" s="10">
        <v>0</v>
      </c>
      <c r="BC132" s="10">
        <v>0</v>
      </c>
      <c r="BD132" s="8"/>
      <c r="BE132" s="8"/>
      <c r="BF132" s="11">
        <f t="shared" si="6"/>
        <v>1408740087</v>
      </c>
      <c r="BG132" s="11">
        <f t="shared" si="7"/>
        <v>0</v>
      </c>
      <c r="BH132" s="11">
        <f t="shared" si="8"/>
        <v>61301028</v>
      </c>
    </row>
    <row r="133" spans="1:60" x14ac:dyDescent="0.35">
      <c r="A133" s="8">
        <v>900582589</v>
      </c>
      <c r="B133" s="8">
        <v>29189</v>
      </c>
      <c r="C133" s="8" t="s">
        <v>85</v>
      </c>
      <c r="D133" s="8" t="s">
        <v>245</v>
      </c>
      <c r="E133" s="9">
        <v>45880</v>
      </c>
      <c r="F133" s="9">
        <v>45874</v>
      </c>
      <c r="G133" s="8" t="s">
        <v>85</v>
      </c>
      <c r="H133" s="8" t="s">
        <v>84</v>
      </c>
      <c r="I133" s="8" t="s">
        <v>66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8"/>
      <c r="AD133" s="8"/>
      <c r="AE133" s="8" t="s">
        <v>61</v>
      </c>
      <c r="AF133" s="8" t="s">
        <v>62</v>
      </c>
      <c r="AG133" s="8"/>
      <c r="AH133" s="8"/>
      <c r="AI133" s="8" t="s">
        <v>246</v>
      </c>
      <c r="AJ133" s="9">
        <v>45884</v>
      </c>
      <c r="AK133" s="8" t="s">
        <v>64</v>
      </c>
      <c r="AL133" s="8" t="b">
        <v>0</v>
      </c>
      <c r="AM133" s="8"/>
      <c r="AN133" s="8"/>
      <c r="AO133" s="8" t="b">
        <v>0</v>
      </c>
      <c r="AP133" s="8"/>
      <c r="AQ133" s="8"/>
      <c r="AR133" s="8"/>
      <c r="AS133" s="8"/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8"/>
      <c r="BE133" s="8"/>
      <c r="BF133" s="11">
        <f t="shared" si="6"/>
        <v>0</v>
      </c>
      <c r="BG133" s="11">
        <f t="shared" si="7"/>
        <v>0</v>
      </c>
      <c r="BH133" s="11">
        <f t="shared" si="8"/>
        <v>0</v>
      </c>
    </row>
    <row r="134" spans="1:60" x14ac:dyDescent="0.35">
      <c r="A134" s="8">
        <v>890320032</v>
      </c>
      <c r="B134" s="8">
        <v>29190</v>
      </c>
      <c r="C134" s="8" t="s">
        <v>56</v>
      </c>
      <c r="D134" s="8" t="s">
        <v>247</v>
      </c>
      <c r="E134" s="9">
        <v>45880</v>
      </c>
      <c r="F134" s="9">
        <v>45874</v>
      </c>
      <c r="G134" s="8" t="s">
        <v>58</v>
      </c>
      <c r="H134" s="8" t="s">
        <v>84</v>
      </c>
      <c r="I134" s="8" t="s">
        <v>66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8"/>
      <c r="AD134" s="8"/>
      <c r="AE134" s="8" t="s">
        <v>61</v>
      </c>
      <c r="AF134" s="8" t="s">
        <v>62</v>
      </c>
      <c r="AG134" s="8"/>
      <c r="AH134" s="8"/>
      <c r="AI134" s="8" t="s">
        <v>248</v>
      </c>
      <c r="AJ134" s="9">
        <v>45884</v>
      </c>
      <c r="AK134" s="8" t="s">
        <v>64</v>
      </c>
      <c r="AL134" s="8" t="b">
        <v>0</v>
      </c>
      <c r="AM134" s="8"/>
      <c r="AN134" s="8"/>
      <c r="AO134" s="8" t="b">
        <v>0</v>
      </c>
      <c r="AP134" s="8"/>
      <c r="AQ134" s="8"/>
      <c r="AR134" s="8"/>
      <c r="AS134" s="8"/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8"/>
      <c r="BE134" s="8"/>
      <c r="BF134" s="11">
        <f t="shared" si="6"/>
        <v>0</v>
      </c>
      <c r="BG134" s="11">
        <f t="shared" si="7"/>
        <v>0</v>
      </c>
      <c r="BH134" s="11">
        <f t="shared" si="8"/>
        <v>0</v>
      </c>
    </row>
    <row r="135" spans="1:60" x14ac:dyDescent="0.35">
      <c r="A135" s="8">
        <v>891180091</v>
      </c>
      <c r="B135" s="8">
        <v>29191</v>
      </c>
      <c r="C135" s="8" t="s">
        <v>85</v>
      </c>
      <c r="D135" s="8" t="s">
        <v>249</v>
      </c>
      <c r="E135" s="9">
        <v>45880</v>
      </c>
      <c r="F135" s="9">
        <v>45875</v>
      </c>
      <c r="G135" s="8" t="s">
        <v>85</v>
      </c>
      <c r="H135" s="8" t="s">
        <v>78</v>
      </c>
      <c r="I135" s="8" t="s">
        <v>60</v>
      </c>
      <c r="J135" s="10">
        <v>49392641</v>
      </c>
      <c r="K135" s="10">
        <v>0</v>
      </c>
      <c r="L135" s="10">
        <v>0</v>
      </c>
      <c r="M135" s="10">
        <v>0</v>
      </c>
      <c r="N135" s="10">
        <v>4049513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1541425</v>
      </c>
      <c r="V135" s="10">
        <v>0</v>
      </c>
      <c r="W135" s="10">
        <v>23951643</v>
      </c>
      <c r="X135" s="10">
        <v>4765376</v>
      </c>
      <c r="Y135" s="10">
        <v>0</v>
      </c>
      <c r="Z135" s="10">
        <v>890279</v>
      </c>
      <c r="AA135" s="10">
        <v>0</v>
      </c>
      <c r="AB135" s="10">
        <v>14194405</v>
      </c>
      <c r="AC135" s="8"/>
      <c r="AD135" s="8"/>
      <c r="AE135" s="8" t="s">
        <v>61</v>
      </c>
      <c r="AF135" s="8" t="s">
        <v>69</v>
      </c>
      <c r="AG135" s="8"/>
      <c r="AH135" s="8">
        <v>3</v>
      </c>
      <c r="AI135" s="8"/>
      <c r="AJ135" s="9">
        <v>45884</v>
      </c>
      <c r="AK135" s="8" t="s">
        <v>64</v>
      </c>
      <c r="AL135" s="8" t="b">
        <v>0</v>
      </c>
      <c r="AM135" s="9">
        <v>45882</v>
      </c>
      <c r="AN135" s="8" t="s">
        <v>92</v>
      </c>
      <c r="AO135" s="8" t="b">
        <v>1</v>
      </c>
      <c r="AP135" s="8"/>
      <c r="AQ135" s="9">
        <v>45884</v>
      </c>
      <c r="AR135" s="8"/>
      <c r="AS135" s="8"/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114075</v>
      </c>
      <c r="AZ135" s="10">
        <v>2264964</v>
      </c>
      <c r="BA135" s="10">
        <v>47013602</v>
      </c>
      <c r="BB135" s="10">
        <v>0</v>
      </c>
      <c r="BC135" s="10">
        <v>0</v>
      </c>
      <c r="BD135" s="8"/>
      <c r="BE135" s="8"/>
      <c r="BF135" s="11">
        <f t="shared" si="6"/>
        <v>5590938</v>
      </c>
      <c r="BG135" s="11">
        <f t="shared" si="7"/>
        <v>0</v>
      </c>
      <c r="BH135" s="11">
        <f t="shared" si="8"/>
        <v>23951643</v>
      </c>
    </row>
    <row r="136" spans="1:60" x14ac:dyDescent="0.35">
      <c r="A136" s="8">
        <v>800030924</v>
      </c>
      <c r="B136" s="8">
        <v>29193</v>
      </c>
      <c r="C136" s="8" t="s">
        <v>56</v>
      </c>
      <c r="D136" s="8" t="s">
        <v>250</v>
      </c>
      <c r="E136" s="9">
        <v>45880</v>
      </c>
      <c r="F136" s="9">
        <v>45888</v>
      </c>
      <c r="G136" s="8" t="s">
        <v>77</v>
      </c>
      <c r="H136" s="8" t="s">
        <v>97</v>
      </c>
      <c r="I136" s="8" t="s">
        <v>66</v>
      </c>
      <c r="J136" s="10">
        <v>10528892</v>
      </c>
      <c r="K136" s="10">
        <v>0</v>
      </c>
      <c r="L136" s="10">
        <v>0</v>
      </c>
      <c r="M136" s="10">
        <v>0</v>
      </c>
      <c r="N136" s="10">
        <v>7429725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3099167</v>
      </c>
      <c r="AA136" s="10">
        <v>0</v>
      </c>
      <c r="AB136" s="10">
        <v>0</v>
      </c>
      <c r="AC136" s="8"/>
      <c r="AD136" s="8"/>
      <c r="AE136" s="8" t="s">
        <v>61</v>
      </c>
      <c r="AF136" s="8" t="s">
        <v>62</v>
      </c>
      <c r="AG136" s="8"/>
      <c r="AH136" s="8"/>
      <c r="AI136" s="8"/>
      <c r="AJ136" s="9">
        <v>45897</v>
      </c>
      <c r="AK136" s="8" t="s">
        <v>64</v>
      </c>
      <c r="AL136" s="8" t="b">
        <v>0</v>
      </c>
      <c r="AM136" s="8"/>
      <c r="AN136" s="8"/>
      <c r="AO136" s="8" t="b">
        <v>0</v>
      </c>
      <c r="AP136" s="8"/>
      <c r="AQ136" s="8"/>
      <c r="AR136" s="8"/>
      <c r="AS136" s="8"/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8"/>
      <c r="BE136" s="8"/>
      <c r="BF136" s="11">
        <f t="shared" si="6"/>
        <v>7429725</v>
      </c>
      <c r="BG136" s="11">
        <f t="shared" si="7"/>
        <v>0</v>
      </c>
      <c r="BH136" s="11">
        <f t="shared" si="8"/>
        <v>0</v>
      </c>
    </row>
    <row r="137" spans="1:60" x14ac:dyDescent="0.35">
      <c r="A137" s="8">
        <v>19327530</v>
      </c>
      <c r="B137" s="8">
        <v>29195</v>
      </c>
      <c r="C137" s="8" t="s">
        <v>56</v>
      </c>
      <c r="D137" s="8" t="s">
        <v>251</v>
      </c>
      <c r="E137" s="9">
        <v>45880</v>
      </c>
      <c r="F137" s="9">
        <v>45884</v>
      </c>
      <c r="G137" s="8" t="s">
        <v>58</v>
      </c>
      <c r="H137" s="8" t="s">
        <v>95</v>
      </c>
      <c r="I137" s="8" t="s">
        <v>68</v>
      </c>
      <c r="J137" s="10">
        <v>12443544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534505</v>
      </c>
      <c r="X137" s="10">
        <v>0</v>
      </c>
      <c r="Y137" s="10">
        <v>0</v>
      </c>
      <c r="Z137" s="10">
        <v>0</v>
      </c>
      <c r="AA137" s="10">
        <v>0</v>
      </c>
      <c r="AB137" s="10">
        <v>11909039</v>
      </c>
      <c r="AC137" s="8"/>
      <c r="AD137" s="8"/>
      <c r="AE137" s="8" t="s">
        <v>61</v>
      </c>
      <c r="AF137" s="8" t="s">
        <v>62</v>
      </c>
      <c r="AG137" s="8"/>
      <c r="AH137" s="8">
        <v>1</v>
      </c>
      <c r="AI137" s="8"/>
      <c r="AJ137" s="9">
        <v>45896</v>
      </c>
      <c r="AK137" s="8" t="s">
        <v>64</v>
      </c>
      <c r="AL137" s="8" t="b">
        <v>1</v>
      </c>
      <c r="AM137" s="9">
        <v>45880</v>
      </c>
      <c r="AN137" s="8"/>
      <c r="AO137" s="8" t="b">
        <v>1</v>
      </c>
      <c r="AP137" s="8"/>
      <c r="AQ137" s="8"/>
      <c r="AR137" s="8"/>
      <c r="AS137" s="8"/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8"/>
      <c r="BE137" s="8"/>
      <c r="BF137" s="11">
        <f t="shared" si="6"/>
        <v>0</v>
      </c>
      <c r="BG137" s="11">
        <f t="shared" si="7"/>
        <v>0</v>
      </c>
      <c r="BH137" s="11">
        <f t="shared" si="8"/>
        <v>534505</v>
      </c>
    </row>
    <row r="138" spans="1:60" x14ac:dyDescent="0.35">
      <c r="A138" s="8">
        <v>807008843</v>
      </c>
      <c r="B138" s="8">
        <v>29196</v>
      </c>
      <c r="C138" s="8" t="s">
        <v>85</v>
      </c>
      <c r="D138" s="8" t="s">
        <v>252</v>
      </c>
      <c r="E138" s="9">
        <v>45880</v>
      </c>
      <c r="F138" s="9">
        <v>45880</v>
      </c>
      <c r="G138" s="8" t="s">
        <v>85</v>
      </c>
      <c r="H138" s="8" t="s">
        <v>78</v>
      </c>
      <c r="I138" s="8" t="s">
        <v>60</v>
      </c>
      <c r="J138" s="10">
        <v>3505812</v>
      </c>
      <c r="K138" s="10">
        <v>0</v>
      </c>
      <c r="L138" s="10">
        <v>0</v>
      </c>
      <c r="M138" s="10">
        <v>0</v>
      </c>
      <c r="N138" s="10">
        <v>1610557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1947452</v>
      </c>
      <c r="AA138" s="10">
        <v>0</v>
      </c>
      <c r="AB138" s="10">
        <v>-52197</v>
      </c>
      <c r="AC138" s="8"/>
      <c r="AD138" s="8"/>
      <c r="AE138" s="8" t="s">
        <v>61</v>
      </c>
      <c r="AF138" s="8" t="s">
        <v>69</v>
      </c>
      <c r="AG138" s="8"/>
      <c r="AH138" s="8"/>
      <c r="AI138" s="8"/>
      <c r="AJ138" s="9">
        <v>45881</v>
      </c>
      <c r="AK138" s="8" t="s">
        <v>64</v>
      </c>
      <c r="AL138" s="8" t="b">
        <v>0</v>
      </c>
      <c r="AM138" s="8"/>
      <c r="AN138" s="8" t="s">
        <v>70</v>
      </c>
      <c r="AO138" s="8" t="b">
        <v>0</v>
      </c>
      <c r="AP138" s="9">
        <v>45881</v>
      </c>
      <c r="AQ138" s="9">
        <v>45888</v>
      </c>
      <c r="AR138" s="8"/>
      <c r="AS138" s="8"/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3505812</v>
      </c>
      <c r="BB138" s="10">
        <v>0</v>
      </c>
      <c r="BC138" s="10">
        <v>0</v>
      </c>
      <c r="BD138" s="8"/>
      <c r="BE138" s="8"/>
      <c r="BF138" s="11">
        <f t="shared" si="6"/>
        <v>1610557</v>
      </c>
      <c r="BG138" s="11">
        <f t="shared" si="7"/>
        <v>0</v>
      </c>
      <c r="BH138" s="11">
        <f t="shared" si="8"/>
        <v>0</v>
      </c>
    </row>
    <row r="139" spans="1:60" x14ac:dyDescent="0.35">
      <c r="A139" s="8">
        <v>890801989</v>
      </c>
      <c r="B139" s="8">
        <v>29197</v>
      </c>
      <c r="C139" s="8" t="s">
        <v>56</v>
      </c>
      <c r="D139" s="8" t="s">
        <v>253</v>
      </c>
      <c r="E139" s="9">
        <v>45880</v>
      </c>
      <c r="F139" s="9">
        <v>45884</v>
      </c>
      <c r="G139" s="8" t="s">
        <v>77</v>
      </c>
      <c r="H139" s="8" t="s">
        <v>128</v>
      </c>
      <c r="I139" s="8" t="s">
        <v>60</v>
      </c>
      <c r="J139" s="10">
        <v>39115351</v>
      </c>
      <c r="K139" s="10">
        <v>0</v>
      </c>
      <c r="L139" s="10">
        <v>0</v>
      </c>
      <c r="M139" s="10">
        <v>0</v>
      </c>
      <c r="N139" s="10">
        <v>19575404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4943809</v>
      </c>
      <c r="V139" s="10">
        <v>0</v>
      </c>
      <c r="W139" s="10">
        <v>1559132</v>
      </c>
      <c r="X139" s="10">
        <v>10735018</v>
      </c>
      <c r="Y139" s="10">
        <v>0</v>
      </c>
      <c r="Z139" s="10">
        <v>2815134</v>
      </c>
      <c r="AA139" s="10">
        <v>0</v>
      </c>
      <c r="AB139" s="10">
        <v>-513146</v>
      </c>
      <c r="AC139" s="8"/>
      <c r="AD139" s="8"/>
      <c r="AE139" s="8" t="s">
        <v>61</v>
      </c>
      <c r="AF139" s="8" t="s">
        <v>62</v>
      </c>
      <c r="AG139" s="8"/>
      <c r="AH139" s="8"/>
      <c r="AI139" s="8"/>
      <c r="AJ139" s="9">
        <v>45896</v>
      </c>
      <c r="AK139" s="8" t="s">
        <v>64</v>
      </c>
      <c r="AL139" s="8" t="b">
        <v>0</v>
      </c>
      <c r="AM139" s="8"/>
      <c r="AN139" s="8"/>
      <c r="AO139" s="8" t="b">
        <v>0</v>
      </c>
      <c r="AP139" s="8"/>
      <c r="AQ139" s="8"/>
      <c r="AR139" s="8"/>
      <c r="AS139" s="8"/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19575404</v>
      </c>
      <c r="BB139" s="10">
        <v>0</v>
      </c>
      <c r="BC139" s="10">
        <v>0</v>
      </c>
      <c r="BD139" s="8"/>
      <c r="BE139" s="8"/>
      <c r="BF139" s="11">
        <f t="shared" si="6"/>
        <v>24519213</v>
      </c>
      <c r="BG139" s="11">
        <f t="shared" si="7"/>
        <v>0</v>
      </c>
      <c r="BH139" s="11">
        <f t="shared" si="8"/>
        <v>1559132</v>
      </c>
    </row>
    <row r="140" spans="1:60" x14ac:dyDescent="0.35">
      <c r="A140" s="8">
        <v>800125697</v>
      </c>
      <c r="B140" s="8">
        <v>29198</v>
      </c>
      <c r="C140" s="8" t="s">
        <v>56</v>
      </c>
      <c r="D140" s="8" t="s">
        <v>254</v>
      </c>
      <c r="E140" s="9">
        <v>45880</v>
      </c>
      <c r="F140" s="9">
        <v>45888</v>
      </c>
      <c r="G140" s="8" t="s">
        <v>77</v>
      </c>
      <c r="H140" s="8" t="s">
        <v>88</v>
      </c>
      <c r="I140" s="8" t="s">
        <v>60</v>
      </c>
      <c r="J140" s="10">
        <v>129573869</v>
      </c>
      <c r="K140" s="10">
        <v>0</v>
      </c>
      <c r="L140" s="10">
        <v>0</v>
      </c>
      <c r="M140" s="10">
        <v>0</v>
      </c>
      <c r="N140" s="10">
        <v>13820480</v>
      </c>
      <c r="O140" s="10">
        <v>0</v>
      </c>
      <c r="P140" s="10">
        <v>0</v>
      </c>
      <c r="Q140" s="10">
        <v>0</v>
      </c>
      <c r="R140" s="10">
        <v>96900</v>
      </c>
      <c r="S140" s="10">
        <v>0</v>
      </c>
      <c r="T140" s="10">
        <v>0</v>
      </c>
      <c r="U140" s="10">
        <v>6411639</v>
      </c>
      <c r="V140" s="10">
        <v>245600</v>
      </c>
      <c r="W140" s="10">
        <v>15928097</v>
      </c>
      <c r="X140" s="10">
        <v>16616521</v>
      </c>
      <c r="Y140" s="10">
        <v>0</v>
      </c>
      <c r="Z140" s="10">
        <v>4325660</v>
      </c>
      <c r="AA140" s="10">
        <v>8934651</v>
      </c>
      <c r="AB140" s="10">
        <v>63194321</v>
      </c>
      <c r="AC140" s="8"/>
      <c r="AD140" s="8"/>
      <c r="AE140" s="8" t="s">
        <v>61</v>
      </c>
      <c r="AF140" s="8" t="s">
        <v>69</v>
      </c>
      <c r="AG140" s="8"/>
      <c r="AH140" s="8"/>
      <c r="AI140" s="8"/>
      <c r="AJ140" s="9">
        <v>45882</v>
      </c>
      <c r="AK140" s="8" t="s">
        <v>64</v>
      </c>
      <c r="AL140" s="8" t="b">
        <v>0</v>
      </c>
      <c r="AM140" s="8"/>
      <c r="AN140" s="8" t="s">
        <v>70</v>
      </c>
      <c r="AO140" s="8" t="b">
        <v>0</v>
      </c>
      <c r="AP140" s="9">
        <v>45882</v>
      </c>
      <c r="AQ140" s="9">
        <v>45894</v>
      </c>
      <c r="AR140" s="8"/>
      <c r="AS140" s="8"/>
      <c r="AT140" s="10">
        <v>0</v>
      </c>
      <c r="AU140" s="10">
        <v>0</v>
      </c>
      <c r="AV140" s="10">
        <v>0</v>
      </c>
      <c r="AW140" s="10">
        <v>0</v>
      </c>
      <c r="AX140" s="10">
        <v>986284</v>
      </c>
      <c r="AY140" s="10">
        <v>1988900</v>
      </c>
      <c r="AZ140" s="10">
        <v>23400</v>
      </c>
      <c r="BA140" s="10">
        <v>10918796</v>
      </c>
      <c r="BB140" s="10">
        <v>0</v>
      </c>
      <c r="BC140" s="10">
        <v>0</v>
      </c>
      <c r="BD140" s="8"/>
      <c r="BE140" s="8"/>
      <c r="BF140" s="11">
        <f t="shared" si="6"/>
        <v>20232119</v>
      </c>
      <c r="BG140" s="11">
        <f t="shared" si="7"/>
        <v>96900</v>
      </c>
      <c r="BH140" s="11">
        <f t="shared" si="8"/>
        <v>15928097</v>
      </c>
    </row>
    <row r="141" spans="1:60" x14ac:dyDescent="0.35">
      <c r="A141" s="8">
        <v>900718172</v>
      </c>
      <c r="B141" s="8">
        <v>29199</v>
      </c>
      <c r="C141" s="8" t="s">
        <v>56</v>
      </c>
      <c r="D141" s="8" t="s">
        <v>255</v>
      </c>
      <c r="E141" s="9">
        <v>45880</v>
      </c>
      <c r="F141" s="9">
        <v>45880</v>
      </c>
      <c r="G141" s="8" t="s">
        <v>77</v>
      </c>
      <c r="H141" s="8" t="s">
        <v>113</v>
      </c>
      <c r="I141" s="8" t="s">
        <v>167</v>
      </c>
      <c r="J141" s="10">
        <v>9694363151</v>
      </c>
      <c r="K141" s="10">
        <v>2912749</v>
      </c>
      <c r="L141" s="10">
        <v>0</v>
      </c>
      <c r="M141" s="10">
        <v>0</v>
      </c>
      <c r="N141" s="10">
        <v>4997082876</v>
      </c>
      <c r="O141" s="10">
        <v>0</v>
      </c>
      <c r="P141" s="10">
        <v>342861</v>
      </c>
      <c r="Q141" s="10">
        <v>105101508</v>
      </c>
      <c r="R141" s="10">
        <v>0</v>
      </c>
      <c r="S141" s="10">
        <v>0</v>
      </c>
      <c r="T141" s="10">
        <v>0</v>
      </c>
      <c r="U141" s="10">
        <v>1346897831</v>
      </c>
      <c r="V141" s="10">
        <v>0</v>
      </c>
      <c r="W141" s="10">
        <v>1564122390</v>
      </c>
      <c r="X141" s="10">
        <v>18151429</v>
      </c>
      <c r="Y141" s="10">
        <v>0</v>
      </c>
      <c r="Z141" s="10">
        <v>0</v>
      </c>
      <c r="AA141" s="10">
        <v>0</v>
      </c>
      <c r="AB141" s="10">
        <v>1659751507</v>
      </c>
      <c r="AC141" s="8"/>
      <c r="AD141" s="8"/>
      <c r="AE141" s="8" t="s">
        <v>61</v>
      </c>
      <c r="AF141" s="8" t="s">
        <v>159</v>
      </c>
      <c r="AG141" s="8"/>
      <c r="AH141" s="8"/>
      <c r="AI141" s="8" t="s">
        <v>185</v>
      </c>
      <c r="AJ141" s="9">
        <v>45895</v>
      </c>
      <c r="AK141" s="8" t="s">
        <v>64</v>
      </c>
      <c r="AL141" s="8" t="b">
        <v>0</v>
      </c>
      <c r="AM141" s="8"/>
      <c r="AN141" s="8" t="s">
        <v>70</v>
      </c>
      <c r="AO141" s="8" t="b">
        <v>0</v>
      </c>
      <c r="AP141" s="9">
        <v>45895</v>
      </c>
      <c r="AQ141" s="9">
        <v>45909</v>
      </c>
      <c r="AR141" s="8"/>
      <c r="AS141" s="8"/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175118350</v>
      </c>
      <c r="AZ141" s="10">
        <v>0</v>
      </c>
      <c r="BA141" s="10">
        <v>4821964526</v>
      </c>
      <c r="BB141" s="10">
        <v>0</v>
      </c>
      <c r="BC141" s="10">
        <v>0</v>
      </c>
      <c r="BD141" s="8"/>
      <c r="BE141" s="8"/>
      <c r="BF141" s="11">
        <f t="shared" si="6"/>
        <v>6346893456</v>
      </c>
      <c r="BG141" s="11">
        <f t="shared" si="7"/>
        <v>105444369</v>
      </c>
      <c r="BH141" s="11">
        <f t="shared" si="8"/>
        <v>1564122390</v>
      </c>
    </row>
    <row r="142" spans="1:60" x14ac:dyDescent="0.35">
      <c r="A142" s="8">
        <v>811000136</v>
      </c>
      <c r="B142" s="8">
        <v>29200</v>
      </c>
      <c r="C142" s="8" t="s">
        <v>85</v>
      </c>
      <c r="D142" s="8" t="s">
        <v>256</v>
      </c>
      <c r="E142" s="9">
        <v>45880</v>
      </c>
      <c r="F142" s="9">
        <v>45880</v>
      </c>
      <c r="G142" s="8" t="s">
        <v>85</v>
      </c>
      <c r="H142" s="8" t="s">
        <v>59</v>
      </c>
      <c r="I142" s="8" t="s">
        <v>66</v>
      </c>
      <c r="J142" s="10">
        <v>647376</v>
      </c>
      <c r="K142" s="10">
        <v>0</v>
      </c>
      <c r="L142" s="10">
        <v>0</v>
      </c>
      <c r="M142" s="10">
        <v>0</v>
      </c>
      <c r="N142" s="10">
        <v>206679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79762</v>
      </c>
      <c r="X142" s="10">
        <v>0</v>
      </c>
      <c r="Y142" s="10">
        <v>0</v>
      </c>
      <c r="Z142" s="10">
        <v>0</v>
      </c>
      <c r="AA142" s="10">
        <v>0</v>
      </c>
      <c r="AB142" s="10">
        <v>360935</v>
      </c>
      <c r="AC142" s="8"/>
      <c r="AD142" s="8"/>
      <c r="AE142" s="8" t="s">
        <v>61</v>
      </c>
      <c r="AF142" s="8" t="s">
        <v>62</v>
      </c>
      <c r="AG142" s="8"/>
      <c r="AH142" s="8">
        <v>1</v>
      </c>
      <c r="AI142" s="8"/>
      <c r="AJ142" s="9">
        <v>45890</v>
      </c>
      <c r="AK142" s="8" t="s">
        <v>64</v>
      </c>
      <c r="AL142" s="8" t="b">
        <v>0</v>
      </c>
      <c r="AM142" s="9">
        <v>45880</v>
      </c>
      <c r="AN142" s="8"/>
      <c r="AO142" s="8" t="b">
        <v>0</v>
      </c>
      <c r="AP142" s="8"/>
      <c r="AQ142" s="8"/>
      <c r="AR142" s="8"/>
      <c r="AS142" s="8"/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125677</v>
      </c>
      <c r="BA142" s="10">
        <v>81002</v>
      </c>
      <c r="BB142" s="10">
        <v>0</v>
      </c>
      <c r="BC142" s="10">
        <v>0</v>
      </c>
      <c r="BD142" s="8"/>
      <c r="BE142" s="8"/>
      <c r="BF142" s="11">
        <f t="shared" si="6"/>
        <v>206679</v>
      </c>
      <c r="BG142" s="11">
        <f t="shared" si="7"/>
        <v>0</v>
      </c>
      <c r="BH142" s="11">
        <f t="shared" si="8"/>
        <v>79762</v>
      </c>
    </row>
    <row r="143" spans="1:60" x14ac:dyDescent="0.35">
      <c r="A143" s="8">
        <v>900726935</v>
      </c>
      <c r="B143" s="8">
        <v>29201</v>
      </c>
      <c r="C143" s="8" t="s">
        <v>56</v>
      </c>
      <c r="D143" s="8" t="s">
        <v>257</v>
      </c>
      <c r="E143" s="9">
        <v>45880</v>
      </c>
      <c r="F143" s="9">
        <v>45880</v>
      </c>
      <c r="G143" s="8" t="s">
        <v>58</v>
      </c>
      <c r="H143" s="8" t="s">
        <v>151</v>
      </c>
      <c r="I143" s="8" t="s">
        <v>66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8"/>
      <c r="AD143" s="8"/>
      <c r="AE143" s="8" t="s">
        <v>61</v>
      </c>
      <c r="AF143" s="8" t="s">
        <v>72</v>
      </c>
      <c r="AG143" s="8"/>
      <c r="AH143" s="8">
        <v>1</v>
      </c>
      <c r="AI143" s="8" t="s">
        <v>258</v>
      </c>
      <c r="AJ143" s="9">
        <v>45884</v>
      </c>
      <c r="AK143" s="8" t="s">
        <v>64</v>
      </c>
      <c r="AL143" s="8" t="b">
        <v>0</v>
      </c>
      <c r="AM143" s="9">
        <v>45883</v>
      </c>
      <c r="AN143" s="8" t="s">
        <v>70</v>
      </c>
      <c r="AO143" s="8" t="b">
        <v>0</v>
      </c>
      <c r="AP143" s="9">
        <v>45884</v>
      </c>
      <c r="AQ143" s="9">
        <v>45894</v>
      </c>
      <c r="AR143" s="8" t="s">
        <v>74</v>
      </c>
      <c r="AS143" s="8" t="s">
        <v>259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8"/>
      <c r="BE143" s="8"/>
      <c r="BF143" s="11">
        <f t="shared" si="6"/>
        <v>0</v>
      </c>
      <c r="BG143" s="11">
        <f t="shared" si="7"/>
        <v>0</v>
      </c>
      <c r="BH143" s="11">
        <f t="shared" si="8"/>
        <v>0</v>
      </c>
    </row>
    <row r="144" spans="1:60" x14ac:dyDescent="0.35">
      <c r="A144" s="8">
        <v>900829069</v>
      </c>
      <c r="B144" s="8">
        <v>29202</v>
      </c>
      <c r="C144" s="8" t="s">
        <v>85</v>
      </c>
      <c r="D144" s="8" t="s">
        <v>260</v>
      </c>
      <c r="E144" s="9">
        <v>45880</v>
      </c>
      <c r="F144" s="9">
        <v>45880</v>
      </c>
      <c r="G144" s="8" t="s">
        <v>85</v>
      </c>
      <c r="H144" s="8" t="s">
        <v>78</v>
      </c>
      <c r="I144" s="8" t="s">
        <v>60</v>
      </c>
      <c r="J144" s="10">
        <v>179312337</v>
      </c>
      <c r="K144" s="10">
        <v>0</v>
      </c>
      <c r="L144" s="10">
        <v>0</v>
      </c>
      <c r="M144" s="10">
        <v>0</v>
      </c>
      <c r="N144" s="10">
        <v>90719854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46775835</v>
      </c>
      <c r="X144" s="10">
        <v>10948806</v>
      </c>
      <c r="Y144" s="10">
        <v>0</v>
      </c>
      <c r="Z144" s="10">
        <v>0</v>
      </c>
      <c r="AA144" s="10">
        <v>0</v>
      </c>
      <c r="AB144" s="10">
        <v>30867842</v>
      </c>
      <c r="AC144" s="8"/>
      <c r="AD144" s="8"/>
      <c r="AE144" s="8" t="s">
        <v>61</v>
      </c>
      <c r="AF144" s="8" t="s">
        <v>69</v>
      </c>
      <c r="AG144" s="8"/>
      <c r="AH144" s="8">
        <v>2</v>
      </c>
      <c r="AI144" s="8"/>
      <c r="AJ144" s="9">
        <v>45889</v>
      </c>
      <c r="AK144" s="8" t="s">
        <v>64</v>
      </c>
      <c r="AL144" s="8" t="b">
        <v>0</v>
      </c>
      <c r="AM144" s="9">
        <v>45889</v>
      </c>
      <c r="AN144" s="8" t="s">
        <v>70</v>
      </c>
      <c r="AO144" s="8" t="b">
        <v>1</v>
      </c>
      <c r="AP144" s="9">
        <v>45889</v>
      </c>
      <c r="AQ144" s="9">
        <v>45894</v>
      </c>
      <c r="AR144" s="8"/>
      <c r="AS144" s="8"/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179312337</v>
      </c>
      <c r="BB144" s="10">
        <v>0</v>
      </c>
      <c r="BC144" s="10">
        <v>0</v>
      </c>
      <c r="BD144" s="8"/>
      <c r="BE144" s="8"/>
      <c r="BF144" s="11">
        <f t="shared" si="6"/>
        <v>90719854</v>
      </c>
      <c r="BG144" s="11">
        <f t="shared" si="7"/>
        <v>0</v>
      </c>
      <c r="BH144" s="11">
        <f t="shared" si="8"/>
        <v>46775835</v>
      </c>
    </row>
    <row r="145" spans="1:60" x14ac:dyDescent="0.35">
      <c r="A145" s="8">
        <v>901100223</v>
      </c>
      <c r="B145" s="8">
        <v>29203</v>
      </c>
      <c r="C145" s="8" t="s">
        <v>56</v>
      </c>
      <c r="D145" s="8" t="s">
        <v>261</v>
      </c>
      <c r="E145" s="9">
        <v>45880</v>
      </c>
      <c r="F145" s="9">
        <v>45884</v>
      </c>
      <c r="G145" s="8" t="s">
        <v>77</v>
      </c>
      <c r="H145" s="8" t="s">
        <v>128</v>
      </c>
      <c r="I145" s="8" t="s">
        <v>66</v>
      </c>
      <c r="J145" s="10">
        <v>546955761</v>
      </c>
      <c r="K145" s="10">
        <v>0</v>
      </c>
      <c r="L145" s="10">
        <v>0</v>
      </c>
      <c r="M145" s="10">
        <v>0</v>
      </c>
      <c r="N145" s="10">
        <v>72513193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329289108</v>
      </c>
      <c r="V145" s="10">
        <v>0</v>
      </c>
      <c r="W145" s="10">
        <v>63621731</v>
      </c>
      <c r="X145" s="10">
        <v>39236277</v>
      </c>
      <c r="Y145" s="10">
        <v>7023000</v>
      </c>
      <c r="Z145" s="10">
        <v>0</v>
      </c>
      <c r="AA145" s="10">
        <v>0</v>
      </c>
      <c r="AB145" s="10">
        <v>35272452</v>
      </c>
      <c r="AC145" s="8"/>
      <c r="AD145" s="8"/>
      <c r="AE145" s="8" t="s">
        <v>61</v>
      </c>
      <c r="AF145" s="8" t="s">
        <v>62</v>
      </c>
      <c r="AG145" s="8"/>
      <c r="AH145" s="8"/>
      <c r="AI145" s="8"/>
      <c r="AJ145" s="9">
        <v>45896</v>
      </c>
      <c r="AK145" s="8" t="s">
        <v>64</v>
      </c>
      <c r="AL145" s="8" t="b">
        <v>0</v>
      </c>
      <c r="AM145" s="8"/>
      <c r="AN145" s="8"/>
      <c r="AO145" s="8" t="b">
        <v>0</v>
      </c>
      <c r="AP145" s="8"/>
      <c r="AQ145" s="8"/>
      <c r="AR145" s="8"/>
      <c r="AS145" s="8"/>
      <c r="AT145" s="10">
        <v>0</v>
      </c>
      <c r="AU145" s="10">
        <v>0</v>
      </c>
      <c r="AV145" s="10">
        <v>0</v>
      </c>
      <c r="AW145" s="10">
        <v>0</v>
      </c>
      <c r="AX145" s="10">
        <v>6058832</v>
      </c>
      <c r="AY145" s="10">
        <v>7021838</v>
      </c>
      <c r="AZ145" s="10">
        <v>8305096</v>
      </c>
      <c r="BA145" s="10">
        <v>51127427</v>
      </c>
      <c r="BB145" s="10">
        <v>0</v>
      </c>
      <c r="BC145" s="10">
        <v>0</v>
      </c>
      <c r="BD145" s="8"/>
      <c r="BE145" s="8"/>
      <c r="BF145" s="11">
        <f t="shared" si="6"/>
        <v>401802301</v>
      </c>
      <c r="BG145" s="11">
        <f t="shared" si="7"/>
        <v>0</v>
      </c>
      <c r="BH145" s="11">
        <f t="shared" si="8"/>
        <v>63621731</v>
      </c>
    </row>
    <row r="146" spans="1:60" x14ac:dyDescent="0.35">
      <c r="A146" s="8">
        <v>900081643</v>
      </c>
      <c r="B146" s="8">
        <v>29204</v>
      </c>
      <c r="C146" s="8" t="s">
        <v>85</v>
      </c>
      <c r="D146" s="8" t="s">
        <v>262</v>
      </c>
      <c r="E146" s="9">
        <v>45880</v>
      </c>
      <c r="F146" s="9">
        <v>45880</v>
      </c>
      <c r="G146" s="8" t="s">
        <v>85</v>
      </c>
      <c r="H146" s="8" t="s">
        <v>135</v>
      </c>
      <c r="I146" s="8" t="s">
        <v>66</v>
      </c>
      <c r="J146" s="10">
        <v>14077726</v>
      </c>
      <c r="K146" s="10">
        <v>0</v>
      </c>
      <c r="L146" s="10">
        <v>0</v>
      </c>
      <c r="M146" s="10">
        <v>0</v>
      </c>
      <c r="N146" s="10">
        <v>5605894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1443300</v>
      </c>
      <c r="V146" s="10">
        <v>65000</v>
      </c>
      <c r="W146" s="10">
        <v>3556473</v>
      </c>
      <c r="X146" s="10">
        <v>229000</v>
      </c>
      <c r="Y146" s="10">
        <v>0</v>
      </c>
      <c r="Z146" s="10">
        <v>1259530</v>
      </c>
      <c r="AA146" s="10">
        <v>785381</v>
      </c>
      <c r="AB146" s="10">
        <v>1133148</v>
      </c>
      <c r="AC146" s="8"/>
      <c r="AD146" s="8"/>
      <c r="AE146" s="8" t="s">
        <v>61</v>
      </c>
      <c r="AF146" s="8" t="s">
        <v>62</v>
      </c>
      <c r="AG146" s="8"/>
      <c r="AH146" s="8">
        <v>1</v>
      </c>
      <c r="AI146" s="8"/>
      <c r="AJ146" s="9">
        <v>45890</v>
      </c>
      <c r="AK146" s="8" t="s">
        <v>64</v>
      </c>
      <c r="AL146" s="8" t="b">
        <v>1</v>
      </c>
      <c r="AM146" s="9">
        <v>45882</v>
      </c>
      <c r="AN146" s="8"/>
      <c r="AO146" s="8" t="b">
        <v>0</v>
      </c>
      <c r="AP146" s="8"/>
      <c r="AQ146" s="8"/>
      <c r="AR146" s="8"/>
      <c r="AS146" s="8"/>
      <c r="AT146" s="10">
        <v>0</v>
      </c>
      <c r="AU146" s="10">
        <v>0</v>
      </c>
      <c r="AV146" s="10">
        <v>0</v>
      </c>
      <c r="AW146" s="10">
        <v>0</v>
      </c>
      <c r="AX146" s="10">
        <v>2090350</v>
      </c>
      <c r="AY146" s="10">
        <v>0</v>
      </c>
      <c r="AZ146" s="10">
        <v>2156261.21</v>
      </c>
      <c r="BA146" s="10">
        <v>338198</v>
      </c>
      <c r="BB146" s="10">
        <v>0</v>
      </c>
      <c r="BC146" s="10">
        <v>0</v>
      </c>
      <c r="BD146" s="8"/>
      <c r="BE146" s="8"/>
      <c r="BF146" s="11">
        <f t="shared" si="6"/>
        <v>7049194</v>
      </c>
      <c r="BG146" s="11">
        <f t="shared" si="7"/>
        <v>0</v>
      </c>
      <c r="BH146" s="11">
        <f t="shared" si="8"/>
        <v>3556473</v>
      </c>
    </row>
    <row r="147" spans="1:60" x14ac:dyDescent="0.35">
      <c r="A147" s="8">
        <v>800254132</v>
      </c>
      <c r="B147" s="8">
        <v>29205</v>
      </c>
      <c r="C147" s="8" t="s">
        <v>56</v>
      </c>
      <c r="D147" s="8" t="s">
        <v>263</v>
      </c>
      <c r="E147" s="9">
        <v>45880</v>
      </c>
      <c r="F147" s="9">
        <v>45884</v>
      </c>
      <c r="G147" s="8" t="s">
        <v>77</v>
      </c>
      <c r="H147" s="8" t="s">
        <v>95</v>
      </c>
      <c r="I147" s="8" t="s">
        <v>167</v>
      </c>
      <c r="J147" s="10">
        <v>13486013570</v>
      </c>
      <c r="K147" s="10">
        <v>758788905</v>
      </c>
      <c r="L147" s="10">
        <v>0</v>
      </c>
      <c r="M147" s="10">
        <v>0</v>
      </c>
      <c r="N147" s="10">
        <v>8245479310</v>
      </c>
      <c r="O147" s="10">
        <v>0</v>
      </c>
      <c r="P147" s="10">
        <v>48732349</v>
      </c>
      <c r="Q147" s="10">
        <v>63302479</v>
      </c>
      <c r="R147" s="10">
        <v>4655958</v>
      </c>
      <c r="S147" s="10">
        <v>0</v>
      </c>
      <c r="T147" s="10">
        <v>735112</v>
      </c>
      <c r="U147" s="10">
        <v>2184153282</v>
      </c>
      <c r="V147" s="10">
        <v>0</v>
      </c>
      <c r="W147" s="10">
        <v>1175710740</v>
      </c>
      <c r="X147" s="10">
        <v>447967948</v>
      </c>
      <c r="Y147" s="10">
        <v>41274372</v>
      </c>
      <c r="Z147" s="10">
        <v>15981411</v>
      </c>
      <c r="AA147" s="10">
        <v>0</v>
      </c>
      <c r="AB147" s="10">
        <v>499231704</v>
      </c>
      <c r="AC147" s="8"/>
      <c r="AD147" s="8"/>
      <c r="AE147" s="8" t="s">
        <v>61</v>
      </c>
      <c r="AF147" s="8" t="s">
        <v>62</v>
      </c>
      <c r="AG147" s="8"/>
      <c r="AH147" s="8"/>
      <c r="AI147" s="8"/>
      <c r="AJ147" s="9">
        <v>45896</v>
      </c>
      <c r="AK147" s="8" t="s">
        <v>64</v>
      </c>
      <c r="AL147" s="8" t="b">
        <v>0</v>
      </c>
      <c r="AM147" s="8"/>
      <c r="AN147" s="8"/>
      <c r="AO147" s="8" t="b">
        <v>1</v>
      </c>
      <c r="AP147" s="8"/>
      <c r="AQ147" s="8"/>
      <c r="AR147" s="8"/>
      <c r="AS147" s="8"/>
      <c r="AT147" s="10">
        <v>713012</v>
      </c>
      <c r="AU147" s="10">
        <v>0</v>
      </c>
      <c r="AV147" s="10">
        <v>22100</v>
      </c>
      <c r="AW147" s="10">
        <v>0</v>
      </c>
      <c r="AX147" s="10">
        <v>820444123</v>
      </c>
      <c r="AY147" s="10">
        <v>791304880</v>
      </c>
      <c r="AZ147" s="10">
        <v>209858015</v>
      </c>
      <c r="BA147" s="10">
        <v>6540563078</v>
      </c>
      <c r="BB147" s="10">
        <v>0</v>
      </c>
      <c r="BC147" s="10">
        <v>0</v>
      </c>
      <c r="BD147" s="8"/>
      <c r="BE147" s="8"/>
      <c r="BF147" s="11">
        <f t="shared" si="6"/>
        <v>11189156609</v>
      </c>
      <c r="BG147" s="11">
        <f t="shared" si="7"/>
        <v>116690786</v>
      </c>
      <c r="BH147" s="11">
        <f t="shared" si="8"/>
        <v>1175710740</v>
      </c>
    </row>
    <row r="148" spans="1:60" x14ac:dyDescent="0.35">
      <c r="A148" s="8">
        <v>800114286</v>
      </c>
      <c r="B148" s="8">
        <v>29207</v>
      </c>
      <c r="C148" s="8" t="s">
        <v>85</v>
      </c>
      <c r="D148" s="8" t="s">
        <v>264</v>
      </c>
      <c r="E148" s="9">
        <v>45881</v>
      </c>
      <c r="F148" s="9">
        <v>45880</v>
      </c>
      <c r="G148" s="8" t="s">
        <v>85</v>
      </c>
      <c r="H148" s="8" t="s">
        <v>117</v>
      </c>
      <c r="I148" s="8" t="s">
        <v>66</v>
      </c>
      <c r="J148" s="10">
        <v>6543907</v>
      </c>
      <c r="K148" s="10">
        <v>0</v>
      </c>
      <c r="L148" s="10">
        <v>0</v>
      </c>
      <c r="M148" s="10">
        <v>0</v>
      </c>
      <c r="N148" s="10">
        <v>59924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733290</v>
      </c>
      <c r="X148" s="10">
        <v>0</v>
      </c>
      <c r="Y148" s="10">
        <v>0</v>
      </c>
      <c r="Z148" s="10">
        <v>2287112</v>
      </c>
      <c r="AA148" s="10">
        <v>3463581</v>
      </c>
      <c r="AB148" s="10">
        <v>0</v>
      </c>
      <c r="AC148" s="8"/>
      <c r="AD148" s="8"/>
      <c r="AE148" s="8" t="s">
        <v>61</v>
      </c>
      <c r="AF148" s="8" t="s">
        <v>89</v>
      </c>
      <c r="AG148" s="8"/>
      <c r="AH148" s="8"/>
      <c r="AI148" s="8" t="s">
        <v>119</v>
      </c>
      <c r="AJ148" s="9">
        <v>45882</v>
      </c>
      <c r="AK148" s="8" t="s">
        <v>64</v>
      </c>
      <c r="AL148" s="8" t="b">
        <v>0</v>
      </c>
      <c r="AM148" s="8"/>
      <c r="AN148" s="8" t="s">
        <v>70</v>
      </c>
      <c r="AO148" s="8" t="b">
        <v>0</v>
      </c>
      <c r="AP148" s="9">
        <v>45882</v>
      </c>
      <c r="AQ148" s="9">
        <v>45890</v>
      </c>
      <c r="AR148" s="8"/>
      <c r="AS148" s="8"/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59924</v>
      </c>
      <c r="BB148" s="10">
        <v>0</v>
      </c>
      <c r="BC148" s="10">
        <v>0</v>
      </c>
      <c r="BD148" s="8"/>
      <c r="BE148" s="8"/>
      <c r="BF148" s="11">
        <f t="shared" si="6"/>
        <v>59924</v>
      </c>
      <c r="BG148" s="11">
        <f t="shared" si="7"/>
        <v>0</v>
      </c>
      <c r="BH148" s="11">
        <f t="shared" si="8"/>
        <v>733290</v>
      </c>
    </row>
    <row r="149" spans="1:60" x14ac:dyDescent="0.35">
      <c r="A149" s="8">
        <v>800116719</v>
      </c>
      <c r="B149" s="8">
        <v>29208</v>
      </c>
      <c r="C149" s="8" t="s">
        <v>56</v>
      </c>
      <c r="D149" s="8" t="s">
        <v>265</v>
      </c>
      <c r="E149" s="9">
        <v>45880</v>
      </c>
      <c r="F149" s="9">
        <v>45884</v>
      </c>
      <c r="G149" s="8" t="s">
        <v>77</v>
      </c>
      <c r="H149" s="8" t="s">
        <v>59</v>
      </c>
      <c r="I149" s="8" t="s">
        <v>66</v>
      </c>
      <c r="J149" s="10">
        <v>491585938</v>
      </c>
      <c r="K149" s="10">
        <v>0</v>
      </c>
      <c r="L149" s="10">
        <v>0</v>
      </c>
      <c r="M149" s="10">
        <v>0</v>
      </c>
      <c r="N149" s="10">
        <v>188166201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83065176</v>
      </c>
      <c r="V149" s="10">
        <v>0</v>
      </c>
      <c r="W149" s="10">
        <v>3590447</v>
      </c>
      <c r="X149" s="10">
        <v>161490416</v>
      </c>
      <c r="Y149" s="10">
        <v>0</v>
      </c>
      <c r="Z149" s="10">
        <v>0</v>
      </c>
      <c r="AA149" s="10">
        <v>0</v>
      </c>
      <c r="AB149" s="10">
        <v>55273698</v>
      </c>
      <c r="AC149" s="8"/>
      <c r="AD149" s="8"/>
      <c r="AE149" s="8" t="s">
        <v>61</v>
      </c>
      <c r="AF149" s="8" t="s">
        <v>69</v>
      </c>
      <c r="AG149" s="8"/>
      <c r="AH149" s="8"/>
      <c r="AI149" s="8"/>
      <c r="AJ149" s="9">
        <v>45882</v>
      </c>
      <c r="AK149" s="8" t="s">
        <v>64</v>
      </c>
      <c r="AL149" s="8" t="b">
        <v>0</v>
      </c>
      <c r="AM149" s="8"/>
      <c r="AN149" s="8" t="s">
        <v>70</v>
      </c>
      <c r="AO149" s="8" t="b">
        <v>0</v>
      </c>
      <c r="AP149" s="9">
        <v>45882</v>
      </c>
      <c r="AQ149" s="9">
        <v>45894</v>
      </c>
      <c r="AR149" s="8"/>
      <c r="AS149" s="8"/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2395396</v>
      </c>
      <c r="AZ149" s="10">
        <v>0</v>
      </c>
      <c r="BA149" s="10">
        <v>185770805</v>
      </c>
      <c r="BB149" s="10">
        <v>0</v>
      </c>
      <c r="BC149" s="10">
        <v>0</v>
      </c>
      <c r="BD149" s="8"/>
      <c r="BE149" s="8"/>
      <c r="BF149" s="11">
        <f t="shared" si="6"/>
        <v>271231377</v>
      </c>
      <c r="BG149" s="11">
        <f t="shared" si="7"/>
        <v>0</v>
      </c>
      <c r="BH149" s="11">
        <f t="shared" si="8"/>
        <v>3590447</v>
      </c>
    </row>
    <row r="150" spans="1:60" x14ac:dyDescent="0.35">
      <c r="A150" s="8">
        <v>829001846</v>
      </c>
      <c r="B150" s="8">
        <v>29209</v>
      </c>
      <c r="C150" s="8" t="s">
        <v>56</v>
      </c>
      <c r="D150" s="8" t="s">
        <v>266</v>
      </c>
      <c r="E150" s="9">
        <v>45880</v>
      </c>
      <c r="F150" s="9">
        <v>45880</v>
      </c>
      <c r="G150" s="8" t="s">
        <v>56</v>
      </c>
      <c r="H150" s="8" t="s">
        <v>97</v>
      </c>
      <c r="I150" s="8" t="s">
        <v>60</v>
      </c>
      <c r="J150" s="10">
        <v>101883639</v>
      </c>
      <c r="K150" s="10">
        <v>0</v>
      </c>
      <c r="L150" s="10">
        <v>0</v>
      </c>
      <c r="M150" s="10">
        <v>0</v>
      </c>
      <c r="N150" s="10">
        <v>6633688</v>
      </c>
      <c r="O150" s="10">
        <v>0</v>
      </c>
      <c r="P150" s="10">
        <v>0</v>
      </c>
      <c r="Q150" s="10">
        <v>0</v>
      </c>
      <c r="R150" s="10">
        <v>600000</v>
      </c>
      <c r="S150" s="10">
        <v>0</v>
      </c>
      <c r="T150" s="10">
        <v>0</v>
      </c>
      <c r="U150" s="10">
        <v>6404454</v>
      </c>
      <c r="V150" s="10">
        <v>21300</v>
      </c>
      <c r="W150" s="10">
        <v>5364783</v>
      </c>
      <c r="X150" s="10">
        <v>722100</v>
      </c>
      <c r="Y150" s="10">
        <v>0</v>
      </c>
      <c r="Z150" s="10">
        <v>0</v>
      </c>
      <c r="AA150" s="10">
        <v>375481</v>
      </c>
      <c r="AB150" s="10">
        <v>81761833</v>
      </c>
      <c r="AC150" s="8"/>
      <c r="AD150" s="8"/>
      <c r="AE150" s="8" t="s">
        <v>61</v>
      </c>
      <c r="AF150" s="8" t="s">
        <v>62</v>
      </c>
      <c r="AG150" s="8"/>
      <c r="AH150" s="8"/>
      <c r="AI150" s="8"/>
      <c r="AJ150" s="9">
        <v>45890</v>
      </c>
      <c r="AK150" s="8" t="s">
        <v>64</v>
      </c>
      <c r="AL150" s="8" t="b">
        <v>0</v>
      </c>
      <c r="AM150" s="8"/>
      <c r="AN150" s="8"/>
      <c r="AO150" s="8" t="b">
        <v>1</v>
      </c>
      <c r="AP150" s="8"/>
      <c r="AQ150" s="8"/>
      <c r="AR150" s="8"/>
      <c r="AS150" s="8"/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8"/>
      <c r="BE150" s="8"/>
      <c r="BF150" s="11">
        <f t="shared" si="6"/>
        <v>13038142</v>
      </c>
      <c r="BG150" s="11">
        <f t="shared" si="7"/>
        <v>600000</v>
      </c>
      <c r="BH150" s="11">
        <f t="shared" si="8"/>
        <v>5364783</v>
      </c>
    </row>
    <row r="151" spans="1:60" x14ac:dyDescent="0.35">
      <c r="A151" s="8">
        <v>890984670</v>
      </c>
      <c r="B151" s="8">
        <v>29210</v>
      </c>
      <c r="C151" s="8" t="s">
        <v>56</v>
      </c>
      <c r="D151" s="8" t="s">
        <v>267</v>
      </c>
      <c r="E151" s="9">
        <v>45880</v>
      </c>
      <c r="F151" s="9">
        <v>45881</v>
      </c>
      <c r="G151" s="8" t="s">
        <v>56</v>
      </c>
      <c r="H151" s="8" t="s">
        <v>97</v>
      </c>
      <c r="I151" s="8" t="s">
        <v>66</v>
      </c>
      <c r="J151" s="10">
        <v>462535</v>
      </c>
      <c r="K151" s="10">
        <v>0</v>
      </c>
      <c r="L151" s="10">
        <v>0</v>
      </c>
      <c r="M151" s="10">
        <v>0</v>
      </c>
      <c r="N151" s="10">
        <v>306019</v>
      </c>
      <c r="O151" s="10">
        <v>0</v>
      </c>
      <c r="P151" s="10">
        <v>0</v>
      </c>
      <c r="Q151" s="10">
        <v>0</v>
      </c>
      <c r="R151" s="10">
        <v>18591</v>
      </c>
      <c r="S151" s="10">
        <v>0</v>
      </c>
      <c r="T151" s="10">
        <v>0</v>
      </c>
      <c r="U151" s="10">
        <v>0</v>
      </c>
      <c r="V151" s="10">
        <v>0</v>
      </c>
      <c r="W151" s="10">
        <v>41262</v>
      </c>
      <c r="X151" s="10">
        <v>0</v>
      </c>
      <c r="Y151" s="10">
        <v>0</v>
      </c>
      <c r="Z151" s="10">
        <v>0</v>
      </c>
      <c r="AA151" s="10">
        <v>0</v>
      </c>
      <c r="AB151" s="10">
        <v>96663</v>
      </c>
      <c r="AC151" s="8"/>
      <c r="AD151" s="8"/>
      <c r="AE151" s="8" t="s">
        <v>61</v>
      </c>
      <c r="AF151" s="8" t="s">
        <v>62</v>
      </c>
      <c r="AG151" s="8"/>
      <c r="AH151" s="8"/>
      <c r="AI151" s="8"/>
      <c r="AJ151" s="9">
        <v>45891</v>
      </c>
      <c r="AK151" s="8" t="s">
        <v>64</v>
      </c>
      <c r="AL151" s="8" t="b">
        <v>0</v>
      </c>
      <c r="AM151" s="8"/>
      <c r="AN151" s="8"/>
      <c r="AO151" s="8" t="b">
        <v>1</v>
      </c>
      <c r="AP151" s="8"/>
      <c r="AQ151" s="8"/>
      <c r="AR151" s="8"/>
      <c r="AS151" s="8"/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8"/>
      <c r="BE151" s="8"/>
      <c r="BF151" s="11">
        <f t="shared" si="6"/>
        <v>306019</v>
      </c>
      <c r="BG151" s="11">
        <f t="shared" si="7"/>
        <v>18591</v>
      </c>
      <c r="BH151" s="11">
        <f t="shared" si="8"/>
        <v>41262</v>
      </c>
    </row>
    <row r="152" spans="1:60" x14ac:dyDescent="0.35">
      <c r="A152" s="8">
        <v>800180553</v>
      </c>
      <c r="B152" s="8">
        <v>29211</v>
      </c>
      <c r="C152" s="8" t="s">
        <v>85</v>
      </c>
      <c r="D152" s="8" t="s">
        <v>268</v>
      </c>
      <c r="E152" s="9">
        <v>45880</v>
      </c>
      <c r="F152" s="9">
        <v>45877</v>
      </c>
      <c r="G152" s="8" t="s">
        <v>85</v>
      </c>
      <c r="H152" s="8" t="s">
        <v>91</v>
      </c>
      <c r="I152" s="8" t="s">
        <v>60</v>
      </c>
      <c r="J152" s="10">
        <v>728034533</v>
      </c>
      <c r="K152" s="10">
        <v>0</v>
      </c>
      <c r="L152" s="10">
        <v>0</v>
      </c>
      <c r="M152" s="10">
        <v>0</v>
      </c>
      <c r="N152" s="10">
        <v>687067690</v>
      </c>
      <c r="O152" s="10">
        <v>0</v>
      </c>
      <c r="P152" s="10">
        <v>0</v>
      </c>
      <c r="Q152" s="10">
        <v>507164</v>
      </c>
      <c r="R152" s="10">
        <v>0</v>
      </c>
      <c r="S152" s="10">
        <v>0</v>
      </c>
      <c r="T152" s="10">
        <v>0</v>
      </c>
      <c r="U152" s="10">
        <v>16587382</v>
      </c>
      <c r="V152" s="10">
        <v>0</v>
      </c>
      <c r="W152" s="10">
        <v>2987599</v>
      </c>
      <c r="X152" s="10">
        <v>4640185</v>
      </c>
      <c r="Y152" s="10">
        <v>8433458</v>
      </c>
      <c r="Z152" s="10">
        <v>391393</v>
      </c>
      <c r="AA152" s="10">
        <v>0</v>
      </c>
      <c r="AB152" s="10">
        <v>7419662</v>
      </c>
      <c r="AC152" s="8"/>
      <c r="AD152" s="8"/>
      <c r="AE152" s="8" t="s">
        <v>61</v>
      </c>
      <c r="AF152" s="8" t="s">
        <v>69</v>
      </c>
      <c r="AG152" s="8"/>
      <c r="AH152" s="8">
        <v>1</v>
      </c>
      <c r="AI152" s="8"/>
      <c r="AJ152" s="9">
        <v>45891</v>
      </c>
      <c r="AK152" s="8" t="s">
        <v>64</v>
      </c>
      <c r="AL152" s="8" t="b">
        <v>0</v>
      </c>
      <c r="AM152" s="9">
        <v>45890</v>
      </c>
      <c r="AN152" s="8" t="s">
        <v>70</v>
      </c>
      <c r="AO152" s="8" t="b">
        <v>1</v>
      </c>
      <c r="AP152" s="9">
        <v>45891</v>
      </c>
      <c r="AQ152" s="9">
        <v>45894</v>
      </c>
      <c r="AR152" s="8"/>
      <c r="AS152" s="8" t="s">
        <v>269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8"/>
      <c r="BE152" s="8"/>
      <c r="BF152" s="11">
        <f t="shared" si="6"/>
        <v>703655072</v>
      </c>
      <c r="BG152" s="11">
        <f t="shared" si="7"/>
        <v>507164</v>
      </c>
      <c r="BH152" s="11">
        <f t="shared" si="8"/>
        <v>2987599</v>
      </c>
    </row>
    <row r="153" spans="1:60" x14ac:dyDescent="0.35">
      <c r="A153" s="8">
        <v>900927441</v>
      </c>
      <c r="B153" s="8">
        <v>29212</v>
      </c>
      <c r="C153" s="8" t="s">
        <v>85</v>
      </c>
      <c r="D153" s="8" t="s">
        <v>270</v>
      </c>
      <c r="E153" s="9">
        <v>45880</v>
      </c>
      <c r="F153" s="9">
        <v>45880</v>
      </c>
      <c r="G153" s="8" t="s">
        <v>85</v>
      </c>
      <c r="H153" s="8" t="s">
        <v>135</v>
      </c>
      <c r="I153" s="8" t="s">
        <v>66</v>
      </c>
      <c r="J153" s="10">
        <v>1380000</v>
      </c>
      <c r="K153" s="10">
        <v>0</v>
      </c>
      <c r="L153" s="10">
        <v>0</v>
      </c>
      <c r="M153" s="10">
        <v>0</v>
      </c>
      <c r="N153" s="10">
        <v>201390</v>
      </c>
      <c r="O153" s="10">
        <v>0</v>
      </c>
      <c r="P153" s="10">
        <v>0</v>
      </c>
      <c r="Q153" s="10">
        <v>0</v>
      </c>
      <c r="R153" s="10">
        <v>930020</v>
      </c>
      <c r="S153" s="10">
        <v>0</v>
      </c>
      <c r="T153" s="10">
        <v>0</v>
      </c>
      <c r="U153" s="10">
        <v>0</v>
      </c>
      <c r="V153" s="10">
        <v>0</v>
      </c>
      <c r="W153" s="10">
        <v>165500</v>
      </c>
      <c r="X153" s="10">
        <v>60000</v>
      </c>
      <c r="Y153" s="10">
        <v>0</v>
      </c>
      <c r="Z153" s="10">
        <v>0</v>
      </c>
      <c r="AA153" s="10">
        <v>0</v>
      </c>
      <c r="AB153" s="10">
        <v>23090</v>
      </c>
      <c r="AC153" s="8"/>
      <c r="AD153" s="8"/>
      <c r="AE153" s="8" t="s">
        <v>61</v>
      </c>
      <c r="AF153" s="8" t="s">
        <v>62</v>
      </c>
      <c r="AG153" s="8"/>
      <c r="AH153" s="8">
        <v>1</v>
      </c>
      <c r="AI153" s="8"/>
      <c r="AJ153" s="9">
        <v>45890</v>
      </c>
      <c r="AK153" s="8" t="s">
        <v>64</v>
      </c>
      <c r="AL153" s="8" t="b">
        <v>1</v>
      </c>
      <c r="AM153" s="9">
        <v>45882</v>
      </c>
      <c r="AN153" s="8"/>
      <c r="AO153" s="8" t="b">
        <v>0</v>
      </c>
      <c r="AP153" s="8"/>
      <c r="AQ153" s="8"/>
      <c r="AR153" s="8"/>
      <c r="AS153" s="8"/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562324</v>
      </c>
      <c r="BA153" s="10">
        <v>477162</v>
      </c>
      <c r="BB153" s="10">
        <v>0</v>
      </c>
      <c r="BC153" s="10">
        <v>0</v>
      </c>
      <c r="BD153" s="8"/>
      <c r="BE153" s="8"/>
      <c r="BF153" s="11">
        <f t="shared" si="6"/>
        <v>201390</v>
      </c>
      <c r="BG153" s="11">
        <f t="shared" si="7"/>
        <v>930020</v>
      </c>
      <c r="BH153" s="11">
        <f t="shared" si="8"/>
        <v>165500</v>
      </c>
    </row>
    <row r="154" spans="1:60" x14ac:dyDescent="0.35">
      <c r="A154" s="8">
        <v>890930071</v>
      </c>
      <c r="B154" s="8">
        <v>29213</v>
      </c>
      <c r="C154" s="8" t="s">
        <v>85</v>
      </c>
      <c r="D154" s="8" t="s">
        <v>271</v>
      </c>
      <c r="E154" s="9">
        <v>45880</v>
      </c>
      <c r="F154" s="9">
        <v>45880</v>
      </c>
      <c r="G154" s="8" t="s">
        <v>85</v>
      </c>
      <c r="H154" s="8" t="s">
        <v>97</v>
      </c>
      <c r="I154" s="8" t="s">
        <v>66</v>
      </c>
      <c r="J154" s="10">
        <v>366900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366900</v>
      </c>
      <c r="Y154" s="10">
        <v>0</v>
      </c>
      <c r="Z154" s="10">
        <v>0</v>
      </c>
      <c r="AA154" s="10">
        <v>0</v>
      </c>
      <c r="AB154" s="10">
        <v>0</v>
      </c>
      <c r="AC154" s="8"/>
      <c r="AD154" s="8"/>
      <c r="AE154" s="8" t="s">
        <v>61</v>
      </c>
      <c r="AF154" s="8" t="s">
        <v>62</v>
      </c>
      <c r="AG154" s="8"/>
      <c r="AH154" s="8">
        <v>1</v>
      </c>
      <c r="AI154" s="8"/>
      <c r="AJ154" s="9">
        <v>45890</v>
      </c>
      <c r="AK154" s="8" t="s">
        <v>64</v>
      </c>
      <c r="AL154" s="8" t="b">
        <v>0</v>
      </c>
      <c r="AM154" s="9">
        <v>45888</v>
      </c>
      <c r="AN154" s="8"/>
      <c r="AO154" s="8" t="b">
        <v>0</v>
      </c>
      <c r="AP154" s="8"/>
      <c r="AQ154" s="8"/>
      <c r="AR154" s="8"/>
      <c r="AS154" s="8"/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8"/>
      <c r="BE154" s="8"/>
      <c r="BF154" s="11">
        <f t="shared" si="6"/>
        <v>0</v>
      </c>
      <c r="BG154" s="11">
        <f t="shared" si="7"/>
        <v>0</v>
      </c>
      <c r="BH154" s="11">
        <f t="shared" si="8"/>
        <v>0</v>
      </c>
    </row>
    <row r="155" spans="1:60" x14ac:dyDescent="0.35">
      <c r="A155" s="8">
        <v>813002872</v>
      </c>
      <c r="B155" s="8">
        <v>29214</v>
      </c>
      <c r="C155" s="8" t="s">
        <v>56</v>
      </c>
      <c r="D155" s="8" t="s">
        <v>272</v>
      </c>
      <c r="E155" s="9">
        <v>45880</v>
      </c>
      <c r="F155" s="9">
        <v>45880</v>
      </c>
      <c r="G155" s="8" t="s">
        <v>77</v>
      </c>
      <c r="H155" s="8" t="s">
        <v>135</v>
      </c>
      <c r="I155" s="8" t="s">
        <v>66</v>
      </c>
      <c r="J155" s="10">
        <v>5964814</v>
      </c>
      <c r="K155" s="10">
        <v>0</v>
      </c>
      <c r="L155" s="10">
        <v>0</v>
      </c>
      <c r="M155" s="10">
        <v>0</v>
      </c>
      <c r="N155" s="10">
        <v>961027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2837952</v>
      </c>
      <c r="X155" s="10">
        <v>203400</v>
      </c>
      <c r="Y155" s="10">
        <v>0</v>
      </c>
      <c r="Z155" s="10">
        <v>1493107</v>
      </c>
      <c r="AA155" s="10">
        <v>0</v>
      </c>
      <c r="AB155" s="10">
        <v>469328</v>
      </c>
      <c r="AC155" s="8"/>
      <c r="AD155" s="8"/>
      <c r="AE155" s="8" t="s">
        <v>61</v>
      </c>
      <c r="AF155" s="8" t="s">
        <v>69</v>
      </c>
      <c r="AG155" s="8"/>
      <c r="AH155" s="8"/>
      <c r="AI155" s="8" t="s">
        <v>273</v>
      </c>
      <c r="AJ155" s="9">
        <v>45882</v>
      </c>
      <c r="AK155" s="8" t="s">
        <v>64</v>
      </c>
      <c r="AL155" s="8" t="b">
        <v>0</v>
      </c>
      <c r="AM155" s="8"/>
      <c r="AN155" s="8" t="s">
        <v>70</v>
      </c>
      <c r="AO155" s="8" t="b">
        <v>0</v>
      </c>
      <c r="AP155" s="9">
        <v>45882</v>
      </c>
      <c r="AQ155" s="9">
        <v>45888</v>
      </c>
      <c r="AR155" s="8"/>
      <c r="AS155" s="8"/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961027</v>
      </c>
      <c r="BA155" s="10">
        <v>0</v>
      </c>
      <c r="BB155" s="10">
        <v>0</v>
      </c>
      <c r="BC155" s="10">
        <v>0</v>
      </c>
      <c r="BD155" s="8"/>
      <c r="BE155" s="8"/>
      <c r="BF155" s="11">
        <f t="shared" si="6"/>
        <v>961027</v>
      </c>
      <c r="BG155" s="11">
        <f t="shared" si="7"/>
        <v>0</v>
      </c>
      <c r="BH155" s="11">
        <f t="shared" si="8"/>
        <v>2837952</v>
      </c>
    </row>
    <row r="156" spans="1:60" x14ac:dyDescent="0.35">
      <c r="A156" s="8">
        <v>819003863</v>
      </c>
      <c r="B156" s="8">
        <v>29215</v>
      </c>
      <c r="C156" s="8" t="s">
        <v>85</v>
      </c>
      <c r="D156" s="8" t="s">
        <v>274</v>
      </c>
      <c r="E156" s="9">
        <v>45880</v>
      </c>
      <c r="F156" s="9">
        <v>45877</v>
      </c>
      <c r="G156" s="8" t="s">
        <v>85</v>
      </c>
      <c r="H156" s="8" t="s">
        <v>91</v>
      </c>
      <c r="I156" s="8" t="s">
        <v>60</v>
      </c>
      <c r="J156" s="10">
        <v>142046453</v>
      </c>
      <c r="K156" s="10">
        <v>0</v>
      </c>
      <c r="L156" s="10">
        <v>0</v>
      </c>
      <c r="M156" s="10">
        <v>0</v>
      </c>
      <c r="N156" s="10">
        <v>69829015</v>
      </c>
      <c r="O156" s="10">
        <v>0</v>
      </c>
      <c r="P156" s="10">
        <v>0</v>
      </c>
      <c r="Q156" s="10">
        <v>2735</v>
      </c>
      <c r="R156" s="10">
        <v>0</v>
      </c>
      <c r="S156" s="10">
        <v>0</v>
      </c>
      <c r="T156" s="10">
        <v>0</v>
      </c>
      <c r="U156" s="10">
        <v>1242829</v>
      </c>
      <c r="V156" s="10">
        <v>452322</v>
      </c>
      <c r="W156" s="10">
        <v>36902804</v>
      </c>
      <c r="X156" s="10">
        <v>1764175</v>
      </c>
      <c r="Y156" s="10">
        <v>0</v>
      </c>
      <c r="Z156" s="10">
        <v>23883683</v>
      </c>
      <c r="AA156" s="10">
        <v>0</v>
      </c>
      <c r="AB156" s="10">
        <v>7968890</v>
      </c>
      <c r="AC156" s="8"/>
      <c r="AD156" s="8"/>
      <c r="AE156" s="8" t="s">
        <v>61</v>
      </c>
      <c r="AF156" s="8" t="s">
        <v>159</v>
      </c>
      <c r="AG156" s="8"/>
      <c r="AH156" s="8">
        <v>2</v>
      </c>
      <c r="AI156" s="8"/>
      <c r="AJ156" s="9">
        <v>45895</v>
      </c>
      <c r="AK156" s="8" t="s">
        <v>64</v>
      </c>
      <c r="AL156" s="8" t="b">
        <v>1</v>
      </c>
      <c r="AM156" s="9">
        <v>45895</v>
      </c>
      <c r="AN156" s="8" t="s">
        <v>70</v>
      </c>
      <c r="AO156" s="8" t="b">
        <v>1</v>
      </c>
      <c r="AP156" s="9">
        <v>45895</v>
      </c>
      <c r="AQ156" s="9">
        <v>45909</v>
      </c>
      <c r="AR156" s="8"/>
      <c r="AS156" s="8"/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1280837</v>
      </c>
      <c r="BA156" s="10">
        <v>68548178</v>
      </c>
      <c r="BB156" s="10">
        <v>0</v>
      </c>
      <c r="BC156" s="10">
        <v>0</v>
      </c>
      <c r="BD156" s="8"/>
      <c r="BE156" s="8"/>
      <c r="BF156" s="11">
        <f t="shared" si="6"/>
        <v>71071844</v>
      </c>
      <c r="BG156" s="11">
        <f t="shared" si="7"/>
        <v>2735</v>
      </c>
      <c r="BH156" s="11">
        <f t="shared" si="8"/>
        <v>36902804</v>
      </c>
    </row>
    <row r="157" spans="1:60" x14ac:dyDescent="0.35">
      <c r="A157" s="8">
        <v>800193490</v>
      </c>
      <c r="B157" s="8">
        <v>29216</v>
      </c>
      <c r="C157" s="8" t="s">
        <v>56</v>
      </c>
      <c r="D157" s="8" t="s">
        <v>275</v>
      </c>
      <c r="E157" s="9">
        <v>45880</v>
      </c>
      <c r="F157" s="9">
        <v>45884</v>
      </c>
      <c r="G157" s="8" t="s">
        <v>77</v>
      </c>
      <c r="H157" s="8" t="s">
        <v>128</v>
      </c>
      <c r="I157" s="8" t="s">
        <v>60</v>
      </c>
      <c r="J157" s="10">
        <v>31259864</v>
      </c>
      <c r="K157" s="10">
        <v>0</v>
      </c>
      <c r="L157" s="10">
        <v>0</v>
      </c>
      <c r="M157" s="10">
        <v>0</v>
      </c>
      <c r="N157" s="10">
        <v>754061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870939</v>
      </c>
      <c r="W157" s="10">
        <v>7486824</v>
      </c>
      <c r="X157" s="10">
        <v>9746448</v>
      </c>
      <c r="Y157" s="10">
        <v>0</v>
      </c>
      <c r="Z157" s="10">
        <v>3704522</v>
      </c>
      <c r="AA157" s="10">
        <v>0</v>
      </c>
      <c r="AB157" s="10">
        <v>8697070</v>
      </c>
      <c r="AC157" s="8"/>
      <c r="AD157" s="8"/>
      <c r="AE157" s="8" t="s">
        <v>61</v>
      </c>
      <c r="AF157" s="8" t="s">
        <v>62</v>
      </c>
      <c r="AG157" s="8"/>
      <c r="AH157" s="8"/>
      <c r="AI157" s="8"/>
      <c r="AJ157" s="9">
        <v>45896</v>
      </c>
      <c r="AK157" s="8" t="s">
        <v>64</v>
      </c>
      <c r="AL157" s="8" t="b">
        <v>0</v>
      </c>
      <c r="AM157" s="8"/>
      <c r="AN157" s="8"/>
      <c r="AO157" s="8" t="b">
        <v>0</v>
      </c>
      <c r="AP157" s="8"/>
      <c r="AQ157" s="8"/>
      <c r="AR157" s="8"/>
      <c r="AS157" s="8"/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754061</v>
      </c>
      <c r="BB157" s="10">
        <v>0</v>
      </c>
      <c r="BC157" s="10">
        <v>0</v>
      </c>
      <c r="BD157" s="8"/>
      <c r="BE157" s="8"/>
      <c r="BF157" s="11">
        <f t="shared" si="6"/>
        <v>754061</v>
      </c>
      <c r="BG157" s="11">
        <f t="shared" si="7"/>
        <v>0</v>
      </c>
      <c r="BH157" s="11">
        <f t="shared" si="8"/>
        <v>7486824</v>
      </c>
    </row>
    <row r="158" spans="1:60" x14ac:dyDescent="0.35">
      <c r="A158" s="8">
        <v>901243673</v>
      </c>
      <c r="B158" s="8">
        <v>29217</v>
      </c>
      <c r="C158" s="8" t="s">
        <v>85</v>
      </c>
      <c r="D158" s="8" t="s">
        <v>276</v>
      </c>
      <c r="E158" s="9">
        <v>45880</v>
      </c>
      <c r="F158" s="9">
        <v>45880</v>
      </c>
      <c r="G158" s="8" t="s">
        <v>85</v>
      </c>
      <c r="H158" s="8" t="s">
        <v>84</v>
      </c>
      <c r="I158" s="8" t="s">
        <v>66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8"/>
      <c r="AD158" s="8"/>
      <c r="AE158" s="8" t="s">
        <v>61</v>
      </c>
      <c r="AF158" s="8" t="s">
        <v>62</v>
      </c>
      <c r="AG158" s="8"/>
      <c r="AH158" s="8"/>
      <c r="AI158" s="8" t="s">
        <v>277</v>
      </c>
      <c r="AJ158" s="9">
        <v>45890</v>
      </c>
      <c r="AK158" s="8" t="s">
        <v>64</v>
      </c>
      <c r="AL158" s="8" t="b">
        <v>0</v>
      </c>
      <c r="AM158" s="8"/>
      <c r="AN158" s="8"/>
      <c r="AO158" s="8" t="b">
        <v>0</v>
      </c>
      <c r="AP158" s="8"/>
      <c r="AQ158" s="8"/>
      <c r="AR158" s="8"/>
      <c r="AS158" s="8"/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8"/>
      <c r="BE158" s="8"/>
      <c r="BF158" s="11">
        <f t="shared" si="6"/>
        <v>0</v>
      </c>
      <c r="BG158" s="11">
        <f t="shared" si="7"/>
        <v>0</v>
      </c>
      <c r="BH158" s="11">
        <f t="shared" si="8"/>
        <v>0</v>
      </c>
    </row>
    <row r="159" spans="1:60" x14ac:dyDescent="0.35">
      <c r="A159" s="8">
        <v>809004280</v>
      </c>
      <c r="B159" s="8">
        <v>29218</v>
      </c>
      <c r="C159" s="8" t="s">
        <v>56</v>
      </c>
      <c r="D159" s="8" t="s">
        <v>278</v>
      </c>
      <c r="E159" s="9">
        <v>45880</v>
      </c>
      <c r="F159" s="9">
        <v>45880</v>
      </c>
      <c r="G159" s="8" t="s">
        <v>56</v>
      </c>
      <c r="H159" s="8" t="s">
        <v>97</v>
      </c>
      <c r="I159" s="8" t="s">
        <v>60</v>
      </c>
      <c r="J159" s="10">
        <v>96978937</v>
      </c>
      <c r="K159" s="10">
        <v>0</v>
      </c>
      <c r="L159" s="10">
        <v>0</v>
      </c>
      <c r="M159" s="10">
        <v>0</v>
      </c>
      <c r="N159" s="10">
        <v>7367276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2458260</v>
      </c>
      <c r="V159" s="10">
        <v>3646809</v>
      </c>
      <c r="W159" s="10">
        <v>28851300</v>
      </c>
      <c r="X159" s="10">
        <v>5591948</v>
      </c>
      <c r="Y159" s="10">
        <v>0</v>
      </c>
      <c r="Z159" s="10">
        <v>12761366</v>
      </c>
      <c r="AA159" s="10">
        <v>0</v>
      </c>
      <c r="AB159" s="10">
        <v>36301978</v>
      </c>
      <c r="AC159" s="8"/>
      <c r="AD159" s="8"/>
      <c r="AE159" s="8" t="s">
        <v>61</v>
      </c>
      <c r="AF159" s="8" t="s">
        <v>62</v>
      </c>
      <c r="AG159" s="8"/>
      <c r="AH159" s="8"/>
      <c r="AI159" s="8"/>
      <c r="AJ159" s="9">
        <v>45890</v>
      </c>
      <c r="AK159" s="8" t="s">
        <v>64</v>
      </c>
      <c r="AL159" s="8" t="b">
        <v>0</v>
      </c>
      <c r="AM159" s="8"/>
      <c r="AN159" s="8"/>
      <c r="AO159" s="8" t="b">
        <v>1</v>
      </c>
      <c r="AP159" s="8"/>
      <c r="AQ159" s="8"/>
      <c r="AR159" s="8"/>
      <c r="AS159" s="8"/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8"/>
      <c r="BE159" s="8"/>
      <c r="BF159" s="11">
        <f t="shared" si="6"/>
        <v>9825536</v>
      </c>
      <c r="BG159" s="11">
        <f t="shared" si="7"/>
        <v>0</v>
      </c>
      <c r="BH159" s="11">
        <f t="shared" si="8"/>
        <v>28851300</v>
      </c>
    </row>
    <row r="160" spans="1:60" x14ac:dyDescent="0.35">
      <c r="A160" s="8">
        <v>77012321</v>
      </c>
      <c r="B160" s="8">
        <v>29219</v>
      </c>
      <c r="C160" s="8" t="s">
        <v>56</v>
      </c>
      <c r="D160" s="8" t="s">
        <v>279</v>
      </c>
      <c r="E160" s="9">
        <v>45880</v>
      </c>
      <c r="F160" s="9">
        <v>45881</v>
      </c>
      <c r="G160" s="8" t="s">
        <v>58</v>
      </c>
      <c r="H160" s="8" t="s">
        <v>151</v>
      </c>
      <c r="I160" s="8" t="s">
        <v>68</v>
      </c>
      <c r="J160" s="10">
        <v>10083775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3525726</v>
      </c>
      <c r="AA160" s="10">
        <v>0</v>
      </c>
      <c r="AB160" s="10">
        <v>6558049</v>
      </c>
      <c r="AC160" s="8"/>
      <c r="AD160" s="8"/>
      <c r="AE160" s="8" t="s">
        <v>61</v>
      </c>
      <c r="AF160" s="8" t="s">
        <v>89</v>
      </c>
      <c r="AG160" s="8"/>
      <c r="AH160" s="8">
        <v>3</v>
      </c>
      <c r="AI160" s="8"/>
      <c r="AJ160" s="9">
        <v>45891</v>
      </c>
      <c r="AK160" s="8" t="s">
        <v>64</v>
      </c>
      <c r="AL160" s="8" t="b">
        <v>0</v>
      </c>
      <c r="AM160" s="9">
        <v>45888</v>
      </c>
      <c r="AN160" s="8" t="s">
        <v>70</v>
      </c>
      <c r="AO160" s="8" t="b">
        <v>0</v>
      </c>
      <c r="AP160" s="9">
        <v>45891</v>
      </c>
      <c r="AQ160" s="9">
        <v>45894</v>
      </c>
      <c r="AR160" s="8"/>
      <c r="AS160" s="8"/>
      <c r="AT160" s="10">
        <v>0</v>
      </c>
      <c r="AU160" s="10">
        <v>0</v>
      </c>
      <c r="AV160" s="10">
        <v>0</v>
      </c>
      <c r="AW160" s="10">
        <v>0</v>
      </c>
      <c r="AX160" s="10">
        <v>3525726</v>
      </c>
      <c r="AY160" s="10">
        <v>0</v>
      </c>
      <c r="AZ160" s="10">
        <v>0</v>
      </c>
      <c r="BA160" s="10">
        <v>6558049</v>
      </c>
      <c r="BB160" s="10">
        <v>0</v>
      </c>
      <c r="BC160" s="10">
        <v>0</v>
      </c>
      <c r="BD160" s="8"/>
      <c r="BE160" s="8"/>
      <c r="BF160" s="11">
        <f t="shared" si="6"/>
        <v>0</v>
      </c>
      <c r="BG160" s="11">
        <f t="shared" si="7"/>
        <v>0</v>
      </c>
      <c r="BH160" s="11">
        <f t="shared" si="8"/>
        <v>0</v>
      </c>
    </row>
    <row r="161" spans="1:60" x14ac:dyDescent="0.35">
      <c r="A161" s="8">
        <v>900294046</v>
      </c>
      <c r="B161" s="8">
        <v>29220</v>
      </c>
      <c r="C161" s="8" t="s">
        <v>85</v>
      </c>
      <c r="D161" s="8" t="s">
        <v>280</v>
      </c>
      <c r="E161" s="9">
        <v>45880</v>
      </c>
      <c r="F161" s="9">
        <v>45880</v>
      </c>
      <c r="G161" s="8" t="s">
        <v>85</v>
      </c>
      <c r="H161" s="8" t="s">
        <v>84</v>
      </c>
      <c r="I161" s="8" t="s">
        <v>60</v>
      </c>
      <c r="J161" s="10">
        <v>8898111</v>
      </c>
      <c r="K161" s="10">
        <v>0</v>
      </c>
      <c r="L161" s="10">
        <v>0</v>
      </c>
      <c r="M161" s="10">
        <v>0</v>
      </c>
      <c r="N161" s="10">
        <v>2401214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8900241</v>
      </c>
      <c r="X161" s="10">
        <v>0</v>
      </c>
      <c r="Y161" s="10">
        <v>0</v>
      </c>
      <c r="Z161" s="10">
        <v>0</v>
      </c>
      <c r="AA161" s="10">
        <v>0</v>
      </c>
      <c r="AB161" s="10">
        <v>-2403344</v>
      </c>
      <c r="AC161" s="8"/>
      <c r="AD161" s="8"/>
      <c r="AE161" s="8" t="s">
        <v>61</v>
      </c>
      <c r="AF161" s="8" t="s">
        <v>62</v>
      </c>
      <c r="AG161" s="8"/>
      <c r="AH161" s="8"/>
      <c r="AI161" s="8"/>
      <c r="AJ161" s="9">
        <v>45890</v>
      </c>
      <c r="AK161" s="8" t="s">
        <v>64</v>
      </c>
      <c r="AL161" s="8" t="b">
        <v>0</v>
      </c>
      <c r="AM161" s="8"/>
      <c r="AN161" s="8"/>
      <c r="AO161" s="8" t="b">
        <v>0</v>
      </c>
      <c r="AP161" s="8"/>
      <c r="AQ161" s="8"/>
      <c r="AR161" s="8"/>
      <c r="AS161" s="8"/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8"/>
      <c r="BE161" s="8"/>
      <c r="BF161" s="11">
        <f t="shared" si="6"/>
        <v>2401214</v>
      </c>
      <c r="BG161" s="11">
        <f t="shared" si="7"/>
        <v>0</v>
      </c>
      <c r="BH161" s="11">
        <f t="shared" si="8"/>
        <v>8900241</v>
      </c>
    </row>
    <row r="162" spans="1:60" x14ac:dyDescent="0.35">
      <c r="A162" s="8">
        <v>804009658</v>
      </c>
      <c r="B162" s="8">
        <v>29222</v>
      </c>
      <c r="C162" s="8" t="s">
        <v>85</v>
      </c>
      <c r="D162" s="8" t="s">
        <v>281</v>
      </c>
      <c r="E162" s="9">
        <v>45880</v>
      </c>
      <c r="F162" s="9">
        <v>45880</v>
      </c>
      <c r="G162" s="8" t="s">
        <v>85</v>
      </c>
      <c r="H162" s="8" t="s">
        <v>132</v>
      </c>
      <c r="I162" s="8" t="s">
        <v>66</v>
      </c>
      <c r="J162" s="10">
        <v>4116927</v>
      </c>
      <c r="K162" s="10">
        <v>0</v>
      </c>
      <c r="L162" s="10">
        <v>0</v>
      </c>
      <c r="M162" s="10">
        <v>0</v>
      </c>
      <c r="N162" s="10">
        <v>280225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352400</v>
      </c>
      <c r="X162" s="10">
        <v>4300</v>
      </c>
      <c r="Y162" s="10">
        <v>0</v>
      </c>
      <c r="Z162" s="10">
        <v>2820471</v>
      </c>
      <c r="AA162" s="10">
        <v>0</v>
      </c>
      <c r="AB162" s="10">
        <v>659531</v>
      </c>
      <c r="AC162" s="8"/>
      <c r="AD162" s="8"/>
      <c r="AE162" s="8" t="s">
        <v>61</v>
      </c>
      <c r="AF162" s="8" t="s">
        <v>62</v>
      </c>
      <c r="AG162" s="8"/>
      <c r="AH162" s="8">
        <v>1</v>
      </c>
      <c r="AI162" s="8"/>
      <c r="AJ162" s="9">
        <v>45890</v>
      </c>
      <c r="AK162" s="8" t="s">
        <v>64</v>
      </c>
      <c r="AL162" s="8" t="b">
        <v>0</v>
      </c>
      <c r="AM162" s="9">
        <v>45882</v>
      </c>
      <c r="AN162" s="8"/>
      <c r="AO162" s="8" t="b">
        <v>0</v>
      </c>
      <c r="AP162" s="8"/>
      <c r="AQ162" s="8"/>
      <c r="AR162" s="8"/>
      <c r="AS162" s="8"/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280225</v>
      </c>
      <c r="BB162" s="10">
        <v>0</v>
      </c>
      <c r="BC162" s="10">
        <v>0</v>
      </c>
      <c r="BD162" s="8"/>
      <c r="BE162" s="8"/>
      <c r="BF162" s="11">
        <f t="shared" si="6"/>
        <v>280225</v>
      </c>
      <c r="BG162" s="11">
        <f t="shared" si="7"/>
        <v>0</v>
      </c>
      <c r="BH162" s="11">
        <f t="shared" si="8"/>
        <v>352400</v>
      </c>
    </row>
    <row r="163" spans="1:60" x14ac:dyDescent="0.35">
      <c r="A163" s="8">
        <v>800067401</v>
      </c>
      <c r="B163" s="8">
        <v>29223</v>
      </c>
      <c r="C163" s="8" t="s">
        <v>56</v>
      </c>
      <c r="D163" s="8" t="s">
        <v>282</v>
      </c>
      <c r="E163" s="9">
        <v>45881</v>
      </c>
      <c r="F163" s="9">
        <v>45881</v>
      </c>
      <c r="G163" s="8" t="s">
        <v>58</v>
      </c>
      <c r="H163" s="8" t="s">
        <v>104</v>
      </c>
      <c r="I163" s="8" t="s">
        <v>66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8"/>
      <c r="AD163" s="8"/>
      <c r="AE163" s="8" t="s">
        <v>61</v>
      </c>
      <c r="AF163" s="8" t="s">
        <v>62</v>
      </c>
      <c r="AG163" s="8"/>
      <c r="AH163" s="8"/>
      <c r="AI163" s="8"/>
      <c r="AJ163" s="9">
        <v>45891</v>
      </c>
      <c r="AK163" s="8" t="s">
        <v>64</v>
      </c>
      <c r="AL163" s="8" t="b">
        <v>0</v>
      </c>
      <c r="AM163" s="8"/>
      <c r="AN163" s="8"/>
      <c r="AO163" s="8" t="b">
        <v>0</v>
      </c>
      <c r="AP163" s="8"/>
      <c r="AQ163" s="8"/>
      <c r="AR163" s="8"/>
      <c r="AS163" s="8"/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8"/>
      <c r="BE163" s="8"/>
      <c r="BF163" s="11">
        <f t="shared" si="6"/>
        <v>0</v>
      </c>
      <c r="BG163" s="11">
        <f t="shared" si="7"/>
        <v>0</v>
      </c>
      <c r="BH163" s="11">
        <f t="shared" si="8"/>
        <v>0</v>
      </c>
    </row>
    <row r="164" spans="1:60" x14ac:dyDescent="0.35">
      <c r="A164" s="8">
        <v>900626481</v>
      </c>
      <c r="B164" s="8">
        <v>29225</v>
      </c>
      <c r="C164" s="8" t="s">
        <v>85</v>
      </c>
      <c r="D164" s="8" t="s">
        <v>283</v>
      </c>
      <c r="E164" s="9">
        <v>45881</v>
      </c>
      <c r="F164" s="9">
        <v>45884</v>
      </c>
      <c r="G164" s="8" t="s">
        <v>85</v>
      </c>
      <c r="H164" s="8" t="s">
        <v>97</v>
      </c>
      <c r="I164" s="8" t="s">
        <v>66</v>
      </c>
      <c r="J164" s="10">
        <v>62684653</v>
      </c>
      <c r="K164" s="10">
        <v>0</v>
      </c>
      <c r="L164" s="10">
        <v>0</v>
      </c>
      <c r="M164" s="10">
        <v>0</v>
      </c>
      <c r="N164" s="10">
        <v>38408524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1995777</v>
      </c>
      <c r="V164" s="10">
        <v>0</v>
      </c>
      <c r="W164" s="10">
        <v>1188061</v>
      </c>
      <c r="X164" s="10">
        <v>1087246</v>
      </c>
      <c r="Y164" s="10">
        <v>830000</v>
      </c>
      <c r="Z164" s="10">
        <v>13387589</v>
      </c>
      <c r="AA164" s="10">
        <v>5110910</v>
      </c>
      <c r="AB164" s="10">
        <v>676546</v>
      </c>
      <c r="AC164" s="8"/>
      <c r="AD164" s="8"/>
      <c r="AE164" s="8" t="s">
        <v>61</v>
      </c>
      <c r="AF164" s="8" t="s">
        <v>62</v>
      </c>
      <c r="AG164" s="8"/>
      <c r="AH164" s="8"/>
      <c r="AI164" s="8"/>
      <c r="AJ164" s="9">
        <v>45896</v>
      </c>
      <c r="AK164" s="8" t="s">
        <v>64</v>
      </c>
      <c r="AL164" s="8" t="b">
        <v>1</v>
      </c>
      <c r="AM164" s="8"/>
      <c r="AN164" s="8"/>
      <c r="AO164" s="8" t="b">
        <v>0</v>
      </c>
      <c r="AP164" s="8"/>
      <c r="AQ164" s="8"/>
      <c r="AR164" s="8"/>
      <c r="AS164" s="8"/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8"/>
      <c r="BE164" s="8"/>
      <c r="BF164" s="11">
        <f t="shared" si="6"/>
        <v>40404301</v>
      </c>
      <c r="BG164" s="11">
        <f t="shared" si="7"/>
        <v>0</v>
      </c>
      <c r="BH164" s="11">
        <f t="shared" si="8"/>
        <v>1188061</v>
      </c>
    </row>
    <row r="165" spans="1:60" x14ac:dyDescent="0.35">
      <c r="A165" s="8">
        <v>890701490</v>
      </c>
      <c r="B165" s="8">
        <v>29226</v>
      </c>
      <c r="C165" s="8" t="s">
        <v>56</v>
      </c>
      <c r="D165" s="8" t="s">
        <v>284</v>
      </c>
      <c r="E165" s="9">
        <v>45881</v>
      </c>
      <c r="F165" s="9">
        <v>45888</v>
      </c>
      <c r="G165" s="8" t="s">
        <v>77</v>
      </c>
      <c r="H165" s="8" t="s">
        <v>151</v>
      </c>
      <c r="I165" s="8" t="s">
        <v>60</v>
      </c>
      <c r="J165" s="10">
        <v>79586939</v>
      </c>
      <c r="K165" s="10">
        <v>0</v>
      </c>
      <c r="L165" s="10">
        <v>0</v>
      </c>
      <c r="M165" s="10">
        <v>0</v>
      </c>
      <c r="N165" s="10">
        <v>6561517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6101334</v>
      </c>
      <c r="V165" s="10">
        <v>278800</v>
      </c>
      <c r="W165" s="10">
        <v>4006218</v>
      </c>
      <c r="X165" s="10">
        <v>130000</v>
      </c>
      <c r="Y165" s="10">
        <v>0</v>
      </c>
      <c r="Z165" s="10">
        <v>5237913</v>
      </c>
      <c r="AA165" s="10">
        <v>0</v>
      </c>
      <c r="AB165" s="10">
        <v>57271157</v>
      </c>
      <c r="AC165" s="8"/>
      <c r="AD165" s="8"/>
      <c r="AE165" s="8" t="s">
        <v>61</v>
      </c>
      <c r="AF165" s="8" t="s">
        <v>89</v>
      </c>
      <c r="AG165" s="8"/>
      <c r="AH165" s="8"/>
      <c r="AI165" s="8"/>
      <c r="AJ165" s="9">
        <v>45888</v>
      </c>
      <c r="AK165" s="8" t="s">
        <v>64</v>
      </c>
      <c r="AL165" s="8" t="b">
        <v>0</v>
      </c>
      <c r="AM165" s="8"/>
      <c r="AN165" s="8" t="s">
        <v>70</v>
      </c>
      <c r="AO165" s="8" t="b">
        <v>0</v>
      </c>
      <c r="AP165" s="9">
        <v>45888</v>
      </c>
      <c r="AQ165" s="9">
        <v>45894</v>
      </c>
      <c r="AR165" s="8"/>
      <c r="AS165" s="8"/>
      <c r="AT165" s="10">
        <v>0</v>
      </c>
      <c r="AU165" s="10">
        <v>0</v>
      </c>
      <c r="AV165" s="10">
        <v>0</v>
      </c>
      <c r="AW165" s="10">
        <v>0</v>
      </c>
      <c r="AX165" s="10">
        <v>13041439</v>
      </c>
      <c r="AY165" s="10">
        <v>4633440</v>
      </c>
      <c r="AZ165" s="10">
        <v>17260355</v>
      </c>
      <c r="BA165" s="10">
        <v>44651705</v>
      </c>
      <c r="BB165" s="10">
        <v>0</v>
      </c>
      <c r="BC165" s="10">
        <v>0</v>
      </c>
      <c r="BD165" s="8"/>
      <c r="BE165" s="8"/>
      <c r="BF165" s="11">
        <f t="shared" si="6"/>
        <v>12662851</v>
      </c>
      <c r="BG165" s="11">
        <f t="shared" si="7"/>
        <v>0</v>
      </c>
      <c r="BH165" s="11">
        <f t="shared" si="8"/>
        <v>4006218</v>
      </c>
    </row>
    <row r="166" spans="1:60" x14ac:dyDescent="0.35">
      <c r="A166" s="8">
        <v>860053578</v>
      </c>
      <c r="B166" s="8">
        <v>29227</v>
      </c>
      <c r="C166" s="8" t="s">
        <v>85</v>
      </c>
      <c r="D166" s="8" t="s">
        <v>285</v>
      </c>
      <c r="E166" s="9">
        <v>45881</v>
      </c>
      <c r="F166" s="9">
        <v>45880</v>
      </c>
      <c r="G166" s="8" t="s">
        <v>85</v>
      </c>
      <c r="H166" s="8" t="s">
        <v>91</v>
      </c>
      <c r="I166" s="8" t="s">
        <v>66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8"/>
      <c r="AD166" s="8"/>
      <c r="AE166" s="8" t="s">
        <v>61</v>
      </c>
      <c r="AF166" s="8" t="s">
        <v>69</v>
      </c>
      <c r="AG166" s="8" t="s">
        <v>286</v>
      </c>
      <c r="AH166" s="8">
        <v>1</v>
      </c>
      <c r="AI166" s="8" t="s">
        <v>287</v>
      </c>
      <c r="AJ166" s="9">
        <v>45895</v>
      </c>
      <c r="AK166" s="8" t="s">
        <v>64</v>
      </c>
      <c r="AL166" s="8" t="b">
        <v>0</v>
      </c>
      <c r="AM166" s="9">
        <v>45890</v>
      </c>
      <c r="AN166" s="8" t="s">
        <v>100</v>
      </c>
      <c r="AO166" s="8" t="b">
        <v>0</v>
      </c>
      <c r="AP166" s="8"/>
      <c r="AQ166" s="9">
        <v>45895</v>
      </c>
      <c r="AR166" s="8"/>
      <c r="AS166" s="8"/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8"/>
      <c r="BE166" s="8"/>
      <c r="BF166" s="11">
        <f t="shared" si="6"/>
        <v>0</v>
      </c>
      <c r="BG166" s="11">
        <f t="shared" si="7"/>
        <v>0</v>
      </c>
      <c r="BH166" s="11">
        <f t="shared" si="8"/>
        <v>0</v>
      </c>
    </row>
    <row r="167" spans="1:60" x14ac:dyDescent="0.35">
      <c r="A167" s="8">
        <v>900917047</v>
      </c>
      <c r="B167" s="8">
        <v>29228</v>
      </c>
      <c r="C167" s="8" t="s">
        <v>56</v>
      </c>
      <c r="D167" s="8" t="s">
        <v>288</v>
      </c>
      <c r="E167" s="9">
        <v>45881</v>
      </c>
      <c r="F167" s="9">
        <v>45882</v>
      </c>
      <c r="G167" s="8" t="s">
        <v>56</v>
      </c>
      <c r="H167" s="8" t="s">
        <v>91</v>
      </c>
      <c r="I167" s="8" t="s">
        <v>66</v>
      </c>
      <c r="J167" s="10">
        <v>225434866</v>
      </c>
      <c r="K167" s="10">
        <v>0</v>
      </c>
      <c r="L167" s="10">
        <v>0</v>
      </c>
      <c r="M167" s="10">
        <v>0</v>
      </c>
      <c r="N167" s="10">
        <v>214846701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776970</v>
      </c>
      <c r="X167" s="10">
        <v>0</v>
      </c>
      <c r="Y167" s="10">
        <v>0</v>
      </c>
      <c r="Z167" s="10">
        <v>0</v>
      </c>
      <c r="AA167" s="10">
        <v>0</v>
      </c>
      <c r="AB167" s="10">
        <v>9811195</v>
      </c>
      <c r="AC167" s="8"/>
      <c r="AD167" s="8"/>
      <c r="AE167" s="8" t="s">
        <v>61</v>
      </c>
      <c r="AF167" s="8" t="s">
        <v>69</v>
      </c>
      <c r="AG167" s="8"/>
      <c r="AH167" s="8"/>
      <c r="AI167" s="8"/>
      <c r="AJ167" s="9">
        <v>45883</v>
      </c>
      <c r="AK167" s="8" t="s">
        <v>64</v>
      </c>
      <c r="AL167" s="8" t="b">
        <v>0</v>
      </c>
      <c r="AM167" s="8"/>
      <c r="AN167" s="8" t="s">
        <v>70</v>
      </c>
      <c r="AO167" s="8" t="b">
        <v>0</v>
      </c>
      <c r="AP167" s="9">
        <v>45883</v>
      </c>
      <c r="AQ167" s="9">
        <v>45894</v>
      </c>
      <c r="AR167" s="8"/>
      <c r="AS167" s="8"/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214846701</v>
      </c>
      <c r="BB167" s="10">
        <v>0</v>
      </c>
      <c r="BC167" s="10">
        <v>0</v>
      </c>
      <c r="BD167" s="8"/>
      <c r="BE167" s="8"/>
      <c r="BF167" s="11">
        <f t="shared" si="6"/>
        <v>214846701</v>
      </c>
      <c r="BG167" s="11">
        <f t="shared" si="7"/>
        <v>0</v>
      </c>
      <c r="BH167" s="11">
        <f t="shared" si="8"/>
        <v>776970</v>
      </c>
    </row>
    <row r="168" spans="1:60" x14ac:dyDescent="0.35">
      <c r="A168" s="8">
        <v>900412760</v>
      </c>
      <c r="B168" s="8">
        <v>29229</v>
      </c>
      <c r="C168" s="8" t="s">
        <v>56</v>
      </c>
      <c r="D168" s="8" t="s">
        <v>289</v>
      </c>
      <c r="E168" s="9">
        <v>45881</v>
      </c>
      <c r="F168" s="9">
        <v>45882</v>
      </c>
      <c r="G168" s="8" t="s">
        <v>56</v>
      </c>
      <c r="H168" s="8" t="s">
        <v>97</v>
      </c>
      <c r="I168" s="8" t="s">
        <v>60</v>
      </c>
      <c r="J168" s="10">
        <v>277255605</v>
      </c>
      <c r="K168" s="10">
        <v>0</v>
      </c>
      <c r="L168" s="10">
        <v>0</v>
      </c>
      <c r="M168" s="10">
        <v>0</v>
      </c>
      <c r="N168" s="10">
        <v>56329491</v>
      </c>
      <c r="O168" s="10">
        <v>0</v>
      </c>
      <c r="P168" s="10">
        <v>1110442</v>
      </c>
      <c r="Q168" s="10">
        <v>0</v>
      </c>
      <c r="R168" s="10">
        <v>0</v>
      </c>
      <c r="S168" s="10">
        <v>0</v>
      </c>
      <c r="T168" s="10">
        <v>0</v>
      </c>
      <c r="U168" s="10">
        <v>106719973</v>
      </c>
      <c r="V168" s="10">
        <v>0</v>
      </c>
      <c r="W168" s="10">
        <v>30172170</v>
      </c>
      <c r="X168" s="10">
        <v>7259166</v>
      </c>
      <c r="Y168" s="10">
        <v>94758</v>
      </c>
      <c r="Z168" s="10">
        <v>18446489</v>
      </c>
      <c r="AA168" s="10">
        <v>139996</v>
      </c>
      <c r="AB168" s="10">
        <v>56983120</v>
      </c>
      <c r="AC168" s="8"/>
      <c r="AD168" s="8"/>
      <c r="AE168" s="8" t="s">
        <v>61</v>
      </c>
      <c r="AF168" s="8" t="s">
        <v>62</v>
      </c>
      <c r="AG168" s="8"/>
      <c r="AH168" s="8"/>
      <c r="AI168" s="8"/>
      <c r="AJ168" s="9">
        <v>45894</v>
      </c>
      <c r="AK168" s="8" t="s">
        <v>64</v>
      </c>
      <c r="AL168" s="8" t="b">
        <v>0</v>
      </c>
      <c r="AM168" s="8"/>
      <c r="AN168" s="8"/>
      <c r="AO168" s="8" t="b">
        <v>1</v>
      </c>
      <c r="AP168" s="8"/>
      <c r="AQ168" s="8"/>
      <c r="AR168" s="8"/>
      <c r="AS168" s="8"/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8"/>
      <c r="BE168" s="8"/>
      <c r="BF168" s="11">
        <f t="shared" si="6"/>
        <v>163049464</v>
      </c>
      <c r="BG168" s="11">
        <f t="shared" si="7"/>
        <v>1110442</v>
      </c>
      <c r="BH168" s="11">
        <f t="shared" si="8"/>
        <v>30172170</v>
      </c>
    </row>
    <row r="169" spans="1:60" x14ac:dyDescent="0.35">
      <c r="A169" s="8">
        <v>860007760</v>
      </c>
      <c r="B169" s="8">
        <v>29231</v>
      </c>
      <c r="C169" s="8" t="s">
        <v>56</v>
      </c>
      <c r="D169" s="8" t="s">
        <v>290</v>
      </c>
      <c r="E169" s="9">
        <v>45881</v>
      </c>
      <c r="F169" s="9">
        <v>45880</v>
      </c>
      <c r="G169" s="8" t="s">
        <v>77</v>
      </c>
      <c r="H169" s="8" t="s">
        <v>117</v>
      </c>
      <c r="I169" s="8" t="s">
        <v>66</v>
      </c>
      <c r="J169" s="10">
        <v>169064243</v>
      </c>
      <c r="K169" s="10">
        <v>0</v>
      </c>
      <c r="L169" s="10">
        <v>0</v>
      </c>
      <c r="M169" s="10">
        <v>0</v>
      </c>
      <c r="N169" s="10">
        <v>111706469</v>
      </c>
      <c r="O169" s="10">
        <v>0</v>
      </c>
      <c r="P169" s="10">
        <v>0</v>
      </c>
      <c r="Q169" s="10">
        <v>42497</v>
      </c>
      <c r="R169" s="10">
        <v>0</v>
      </c>
      <c r="S169" s="10">
        <v>0</v>
      </c>
      <c r="T169" s="10">
        <v>0</v>
      </c>
      <c r="U169" s="10">
        <v>38881907</v>
      </c>
      <c r="V169" s="10">
        <v>84637</v>
      </c>
      <c r="W169" s="10">
        <v>228800</v>
      </c>
      <c r="X169" s="10">
        <v>0</v>
      </c>
      <c r="Y169" s="10">
        <v>0</v>
      </c>
      <c r="Z169" s="10">
        <v>11319602</v>
      </c>
      <c r="AA169" s="10">
        <v>0</v>
      </c>
      <c r="AB169" s="10">
        <v>6800331</v>
      </c>
      <c r="AC169" s="8"/>
      <c r="AD169" s="8"/>
      <c r="AE169" s="8" t="s">
        <v>61</v>
      </c>
      <c r="AF169" s="8" t="s">
        <v>62</v>
      </c>
      <c r="AG169" s="8"/>
      <c r="AH169" s="8"/>
      <c r="AI169" s="8"/>
      <c r="AJ169" s="9">
        <v>45890</v>
      </c>
      <c r="AK169" s="8" t="s">
        <v>64</v>
      </c>
      <c r="AL169" s="8" t="b">
        <v>0</v>
      </c>
      <c r="AM169" s="8"/>
      <c r="AN169" s="8"/>
      <c r="AO169" s="8" t="b">
        <v>1</v>
      </c>
      <c r="AP169" s="8"/>
      <c r="AQ169" s="8"/>
      <c r="AR169" s="8"/>
      <c r="AS169" s="8"/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111706469</v>
      </c>
      <c r="BB169" s="10">
        <v>0</v>
      </c>
      <c r="BC169" s="10">
        <v>0</v>
      </c>
      <c r="BD169" s="8"/>
      <c r="BE169" s="8"/>
      <c r="BF169" s="11">
        <f t="shared" si="6"/>
        <v>150588376</v>
      </c>
      <c r="BG169" s="11">
        <f t="shared" si="7"/>
        <v>42497</v>
      </c>
      <c r="BH169" s="11">
        <f t="shared" si="8"/>
        <v>228800</v>
      </c>
    </row>
    <row r="170" spans="1:60" x14ac:dyDescent="0.35">
      <c r="A170" s="8">
        <v>890706823</v>
      </c>
      <c r="B170" s="8">
        <v>29232</v>
      </c>
      <c r="C170" s="8" t="s">
        <v>56</v>
      </c>
      <c r="D170" s="8" t="s">
        <v>291</v>
      </c>
      <c r="E170" s="9">
        <v>45881</v>
      </c>
      <c r="F170" s="9">
        <v>45888</v>
      </c>
      <c r="G170" s="8" t="s">
        <v>77</v>
      </c>
      <c r="H170" s="8" t="s">
        <v>128</v>
      </c>
      <c r="I170" s="8" t="s">
        <v>79</v>
      </c>
      <c r="J170" s="10">
        <v>481414398</v>
      </c>
      <c r="K170" s="10">
        <v>0</v>
      </c>
      <c r="L170" s="10">
        <v>0</v>
      </c>
      <c r="M170" s="10">
        <v>0</v>
      </c>
      <c r="N170" s="10">
        <v>97014223</v>
      </c>
      <c r="O170" s="10">
        <v>0</v>
      </c>
      <c r="P170" s="10">
        <v>0</v>
      </c>
      <c r="Q170" s="10">
        <v>0</v>
      </c>
      <c r="R170" s="10">
        <v>1913090</v>
      </c>
      <c r="S170" s="10">
        <v>0</v>
      </c>
      <c r="T170" s="10">
        <v>0</v>
      </c>
      <c r="U170" s="10">
        <v>21188707</v>
      </c>
      <c r="V170" s="10">
        <v>2080171</v>
      </c>
      <c r="W170" s="10">
        <v>16407423</v>
      </c>
      <c r="X170" s="10">
        <v>35084724</v>
      </c>
      <c r="Y170" s="10">
        <v>0</v>
      </c>
      <c r="Z170" s="10">
        <v>284171720</v>
      </c>
      <c r="AA170" s="10">
        <v>0</v>
      </c>
      <c r="AB170" s="10">
        <v>23554340</v>
      </c>
      <c r="AC170" s="8"/>
      <c r="AD170" s="8"/>
      <c r="AE170" s="8" t="s">
        <v>61</v>
      </c>
      <c r="AF170" s="8" t="s">
        <v>62</v>
      </c>
      <c r="AG170" s="8"/>
      <c r="AH170" s="8"/>
      <c r="AI170" s="8"/>
      <c r="AJ170" s="9">
        <v>45897</v>
      </c>
      <c r="AK170" s="8" t="s">
        <v>64</v>
      </c>
      <c r="AL170" s="8" t="b">
        <v>0</v>
      </c>
      <c r="AM170" s="8"/>
      <c r="AN170" s="8"/>
      <c r="AO170" s="8" t="b">
        <v>0</v>
      </c>
      <c r="AP170" s="8"/>
      <c r="AQ170" s="8"/>
      <c r="AR170" s="8"/>
      <c r="AS170" s="8"/>
      <c r="AT170" s="10">
        <v>0</v>
      </c>
      <c r="AU170" s="10">
        <v>0</v>
      </c>
      <c r="AV170" s="10">
        <v>0</v>
      </c>
      <c r="AW170" s="10">
        <v>0</v>
      </c>
      <c r="AX170" s="10">
        <v>2097578</v>
      </c>
      <c r="AY170" s="10">
        <v>0</v>
      </c>
      <c r="AZ170" s="10">
        <v>0</v>
      </c>
      <c r="BA170" s="10">
        <v>96829734.560000002</v>
      </c>
      <c r="BB170" s="10">
        <v>24954</v>
      </c>
      <c r="BC170" s="10">
        <v>0</v>
      </c>
      <c r="BD170" s="8"/>
      <c r="BE170" s="8"/>
      <c r="BF170" s="11">
        <f t="shared" si="6"/>
        <v>118202930</v>
      </c>
      <c r="BG170" s="11">
        <f t="shared" si="7"/>
        <v>1913090</v>
      </c>
      <c r="BH170" s="11">
        <f t="shared" si="8"/>
        <v>16407423</v>
      </c>
    </row>
    <row r="171" spans="1:60" x14ac:dyDescent="0.35">
      <c r="A171" s="8">
        <v>805028530</v>
      </c>
      <c r="B171" s="8">
        <v>29234</v>
      </c>
      <c r="C171" s="8" t="s">
        <v>56</v>
      </c>
      <c r="D171" s="8" t="s">
        <v>292</v>
      </c>
      <c r="E171" s="9">
        <v>45881</v>
      </c>
      <c r="F171" s="9">
        <v>45890</v>
      </c>
      <c r="G171" s="8" t="s">
        <v>77</v>
      </c>
      <c r="H171" s="8" t="s">
        <v>151</v>
      </c>
      <c r="I171" s="8" t="s">
        <v>66</v>
      </c>
      <c r="J171" s="10">
        <v>28712268</v>
      </c>
      <c r="K171" s="10">
        <v>0</v>
      </c>
      <c r="L171" s="10">
        <v>0</v>
      </c>
      <c r="M171" s="10">
        <v>0</v>
      </c>
      <c r="N171" s="10">
        <v>28242100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63361</v>
      </c>
      <c r="X171" s="10">
        <v>0</v>
      </c>
      <c r="Y171" s="10">
        <v>0</v>
      </c>
      <c r="Z171" s="10">
        <v>0</v>
      </c>
      <c r="AA171" s="10">
        <v>0</v>
      </c>
      <c r="AB171" s="10">
        <v>406807</v>
      </c>
      <c r="AC171" s="8"/>
      <c r="AD171" s="8"/>
      <c r="AE171" s="8" t="s">
        <v>61</v>
      </c>
      <c r="AF171" s="8" t="s">
        <v>89</v>
      </c>
      <c r="AG171" s="8"/>
      <c r="AH171" s="8"/>
      <c r="AI171" s="8"/>
      <c r="AJ171" s="9">
        <v>45895</v>
      </c>
      <c r="AK171" s="8" t="s">
        <v>64</v>
      </c>
      <c r="AL171" s="8" t="b">
        <v>0</v>
      </c>
      <c r="AM171" s="8"/>
      <c r="AN171" s="8" t="s">
        <v>70</v>
      </c>
      <c r="AO171" s="8" t="b">
        <v>0</v>
      </c>
      <c r="AP171" s="9">
        <v>45895</v>
      </c>
      <c r="AQ171" s="9">
        <v>45895</v>
      </c>
      <c r="AR171" s="8"/>
      <c r="AS171" s="8"/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561440</v>
      </c>
      <c r="AZ171" s="10">
        <v>9559309</v>
      </c>
      <c r="BA171" s="10">
        <v>18591519</v>
      </c>
      <c r="BB171" s="10">
        <v>0</v>
      </c>
      <c r="BC171" s="10">
        <v>0</v>
      </c>
      <c r="BD171" s="8"/>
      <c r="BE171" s="8"/>
      <c r="BF171" s="11">
        <f t="shared" si="6"/>
        <v>28242100</v>
      </c>
      <c r="BG171" s="11">
        <f t="shared" si="7"/>
        <v>0</v>
      </c>
      <c r="BH171" s="11">
        <f t="shared" si="8"/>
        <v>63361</v>
      </c>
    </row>
    <row r="172" spans="1:60" x14ac:dyDescent="0.35">
      <c r="A172" s="8">
        <v>800209891</v>
      </c>
      <c r="B172" s="8">
        <v>29235</v>
      </c>
      <c r="C172" s="8" t="s">
        <v>56</v>
      </c>
      <c r="D172" s="8" t="s">
        <v>293</v>
      </c>
      <c r="E172" s="9">
        <v>45881</v>
      </c>
      <c r="F172" s="9">
        <v>45884</v>
      </c>
      <c r="G172" s="8" t="s">
        <v>77</v>
      </c>
      <c r="H172" s="8" t="s">
        <v>132</v>
      </c>
      <c r="I172" s="8" t="s">
        <v>60</v>
      </c>
      <c r="J172" s="10">
        <v>562924271</v>
      </c>
      <c r="K172" s="10">
        <v>1041457</v>
      </c>
      <c r="L172" s="10">
        <v>0</v>
      </c>
      <c r="M172" s="10">
        <v>0</v>
      </c>
      <c r="N172" s="10">
        <v>268937678</v>
      </c>
      <c r="O172" s="10">
        <v>0</v>
      </c>
      <c r="P172" s="10">
        <v>0</v>
      </c>
      <c r="Q172" s="10">
        <v>9408</v>
      </c>
      <c r="R172" s="10">
        <v>212654</v>
      </c>
      <c r="S172" s="10">
        <v>0</v>
      </c>
      <c r="T172" s="10">
        <v>0</v>
      </c>
      <c r="U172" s="10">
        <v>37513100</v>
      </c>
      <c r="V172" s="10">
        <v>0</v>
      </c>
      <c r="W172" s="10">
        <v>16483033</v>
      </c>
      <c r="X172" s="10">
        <v>1026909</v>
      </c>
      <c r="Y172" s="10">
        <v>0</v>
      </c>
      <c r="Z172" s="10">
        <v>93360779</v>
      </c>
      <c r="AA172" s="10">
        <v>0</v>
      </c>
      <c r="AB172" s="10">
        <v>144339253</v>
      </c>
      <c r="AC172" s="8"/>
      <c r="AD172" s="8"/>
      <c r="AE172" s="8" t="s">
        <v>61</v>
      </c>
      <c r="AF172" s="8" t="s">
        <v>62</v>
      </c>
      <c r="AG172" s="8"/>
      <c r="AH172" s="8"/>
      <c r="AI172" s="8"/>
      <c r="AJ172" s="9">
        <v>45896</v>
      </c>
      <c r="AK172" s="8" t="s">
        <v>64</v>
      </c>
      <c r="AL172" s="8" t="b">
        <v>0</v>
      </c>
      <c r="AM172" s="8"/>
      <c r="AN172" s="8"/>
      <c r="AO172" s="8" t="b">
        <v>0</v>
      </c>
      <c r="AP172" s="8"/>
      <c r="AQ172" s="8"/>
      <c r="AR172" s="8"/>
      <c r="AS172" s="8"/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6803549</v>
      </c>
      <c r="BA172" s="10">
        <v>262134129</v>
      </c>
      <c r="BB172" s="10">
        <v>0</v>
      </c>
      <c r="BC172" s="10">
        <v>0</v>
      </c>
      <c r="BD172" s="8"/>
      <c r="BE172" s="8"/>
      <c r="BF172" s="11">
        <f t="shared" si="6"/>
        <v>307492235</v>
      </c>
      <c r="BG172" s="11">
        <f t="shared" si="7"/>
        <v>222062</v>
      </c>
      <c r="BH172" s="11">
        <f t="shared" si="8"/>
        <v>16483033</v>
      </c>
    </row>
    <row r="173" spans="1:60" x14ac:dyDescent="0.35">
      <c r="A173" s="8">
        <v>900138815</v>
      </c>
      <c r="B173" s="8">
        <v>29236</v>
      </c>
      <c r="C173" s="8" t="s">
        <v>56</v>
      </c>
      <c r="D173" s="8" t="s">
        <v>294</v>
      </c>
      <c r="E173" s="9">
        <v>45881</v>
      </c>
      <c r="F173" s="9">
        <v>45880</v>
      </c>
      <c r="G173" s="8" t="s">
        <v>77</v>
      </c>
      <c r="H173" s="8" t="s">
        <v>117</v>
      </c>
      <c r="I173" s="8" t="s">
        <v>79</v>
      </c>
      <c r="J173" s="10">
        <v>3483599354</v>
      </c>
      <c r="K173" s="10">
        <v>0</v>
      </c>
      <c r="L173" s="10">
        <v>0</v>
      </c>
      <c r="M173" s="10">
        <v>0</v>
      </c>
      <c r="N173" s="10">
        <v>1183628193.5999999</v>
      </c>
      <c r="O173" s="10">
        <v>0</v>
      </c>
      <c r="P173" s="10">
        <v>0</v>
      </c>
      <c r="Q173" s="10">
        <v>14842490</v>
      </c>
      <c r="R173" s="10">
        <v>0</v>
      </c>
      <c r="S173" s="10">
        <v>0</v>
      </c>
      <c r="T173" s="10">
        <v>0</v>
      </c>
      <c r="U173" s="10">
        <v>1704564434</v>
      </c>
      <c r="V173" s="10">
        <v>3906432</v>
      </c>
      <c r="W173" s="10">
        <v>101299005</v>
      </c>
      <c r="X173" s="10">
        <v>137395532</v>
      </c>
      <c r="Y173" s="10">
        <v>737232</v>
      </c>
      <c r="Z173" s="10">
        <v>148968865</v>
      </c>
      <c r="AA173" s="10">
        <v>0</v>
      </c>
      <c r="AB173" s="10">
        <v>188257170.40000001</v>
      </c>
      <c r="AC173" s="8"/>
      <c r="AD173" s="8"/>
      <c r="AE173" s="8" t="s">
        <v>61</v>
      </c>
      <c r="AF173" s="8" t="s">
        <v>62</v>
      </c>
      <c r="AG173" s="8"/>
      <c r="AH173" s="8"/>
      <c r="AI173" s="8"/>
      <c r="AJ173" s="9">
        <v>45890</v>
      </c>
      <c r="AK173" s="8" t="s">
        <v>64</v>
      </c>
      <c r="AL173" s="8" t="b">
        <v>0</v>
      </c>
      <c r="AM173" s="8"/>
      <c r="AN173" s="8"/>
      <c r="AO173" s="8" t="b">
        <v>1</v>
      </c>
      <c r="AP173" s="8"/>
      <c r="AQ173" s="8"/>
      <c r="AR173" s="8"/>
      <c r="AS173" s="8"/>
      <c r="AT173" s="10">
        <v>0</v>
      </c>
      <c r="AU173" s="10">
        <v>0</v>
      </c>
      <c r="AV173" s="10">
        <v>0</v>
      </c>
      <c r="AW173" s="10">
        <v>0</v>
      </c>
      <c r="AX173" s="10">
        <v>1515781</v>
      </c>
      <c r="AY173" s="10">
        <v>79329623</v>
      </c>
      <c r="AZ173" s="10">
        <v>35575250</v>
      </c>
      <c r="BA173" s="10">
        <v>1067207540</v>
      </c>
      <c r="BB173" s="10">
        <v>0</v>
      </c>
      <c r="BC173" s="10">
        <v>0</v>
      </c>
      <c r="BD173" s="8"/>
      <c r="BE173" s="8"/>
      <c r="BF173" s="11">
        <f t="shared" si="6"/>
        <v>2888192627.5999999</v>
      </c>
      <c r="BG173" s="11">
        <f t="shared" si="7"/>
        <v>14842490</v>
      </c>
      <c r="BH173" s="11">
        <f t="shared" si="8"/>
        <v>101299005</v>
      </c>
    </row>
    <row r="174" spans="1:60" x14ac:dyDescent="0.35">
      <c r="A174" s="8">
        <v>860029216</v>
      </c>
      <c r="B174" s="8">
        <v>29237</v>
      </c>
      <c r="C174" s="8" t="s">
        <v>56</v>
      </c>
      <c r="D174" s="8" t="s">
        <v>295</v>
      </c>
      <c r="E174" s="9">
        <v>45881</v>
      </c>
      <c r="F174" s="9">
        <v>45881</v>
      </c>
      <c r="G174" s="8" t="s">
        <v>58</v>
      </c>
      <c r="H174" s="8" t="s">
        <v>78</v>
      </c>
      <c r="I174" s="8" t="s">
        <v>66</v>
      </c>
      <c r="J174" s="10">
        <v>5390443934</v>
      </c>
      <c r="K174" s="10">
        <v>1727079</v>
      </c>
      <c r="L174" s="10">
        <v>0</v>
      </c>
      <c r="M174" s="10">
        <v>0</v>
      </c>
      <c r="N174" s="10">
        <v>230592</v>
      </c>
      <c r="O174" s="10">
        <v>0</v>
      </c>
      <c r="P174" s="10">
        <v>230256</v>
      </c>
      <c r="Q174" s="10">
        <v>713184055</v>
      </c>
      <c r="R174" s="10">
        <v>0</v>
      </c>
      <c r="S174" s="10">
        <v>0</v>
      </c>
      <c r="T174" s="10">
        <v>0</v>
      </c>
      <c r="U174" s="10">
        <v>572051070</v>
      </c>
      <c r="V174" s="10">
        <v>3677280</v>
      </c>
      <c r="W174" s="10">
        <v>43801994</v>
      </c>
      <c r="X174" s="10">
        <v>476112437</v>
      </c>
      <c r="Y174" s="10">
        <v>0</v>
      </c>
      <c r="Z174" s="10">
        <v>2108898597</v>
      </c>
      <c r="AA174" s="10">
        <v>0</v>
      </c>
      <c r="AB174" s="10">
        <v>1470530574</v>
      </c>
      <c r="AC174" s="8"/>
      <c r="AD174" s="8"/>
      <c r="AE174" s="8" t="s">
        <v>61</v>
      </c>
      <c r="AF174" s="8" t="s">
        <v>69</v>
      </c>
      <c r="AG174" s="8"/>
      <c r="AH174" s="8">
        <v>3</v>
      </c>
      <c r="AI174" s="8"/>
      <c r="AJ174" s="9">
        <v>45894</v>
      </c>
      <c r="AK174" s="8" t="s">
        <v>64</v>
      </c>
      <c r="AL174" s="8" t="b">
        <v>0</v>
      </c>
      <c r="AM174" s="9">
        <v>45884</v>
      </c>
      <c r="AN174" s="8" t="s">
        <v>92</v>
      </c>
      <c r="AO174" s="8" t="b">
        <v>0</v>
      </c>
      <c r="AP174" s="8"/>
      <c r="AQ174" s="9">
        <v>45894</v>
      </c>
      <c r="AR174" s="8"/>
      <c r="AS174" s="8"/>
      <c r="AT174" s="10">
        <v>0</v>
      </c>
      <c r="AU174" s="10">
        <v>0</v>
      </c>
      <c r="AV174" s="10">
        <v>0</v>
      </c>
      <c r="AW174" s="10">
        <v>0</v>
      </c>
      <c r="AX174" s="10">
        <v>652446419</v>
      </c>
      <c r="AY174" s="10">
        <v>1544976762</v>
      </c>
      <c r="AZ174" s="10">
        <v>452375500</v>
      </c>
      <c r="BA174" s="10">
        <v>2740645253</v>
      </c>
      <c r="BB174" s="10">
        <v>0</v>
      </c>
      <c r="BC174" s="10">
        <v>0</v>
      </c>
      <c r="BD174" s="8"/>
      <c r="BE174" s="8"/>
      <c r="BF174" s="11">
        <f t="shared" si="6"/>
        <v>574008741</v>
      </c>
      <c r="BG174" s="11">
        <f t="shared" si="7"/>
        <v>713414311</v>
      </c>
      <c r="BH174" s="11">
        <f t="shared" si="8"/>
        <v>43801994</v>
      </c>
    </row>
    <row r="175" spans="1:60" x14ac:dyDescent="0.35">
      <c r="A175" s="8">
        <v>890981137</v>
      </c>
      <c r="B175" s="8">
        <v>29238</v>
      </c>
      <c r="C175" s="8" t="s">
        <v>56</v>
      </c>
      <c r="D175" s="8" t="s">
        <v>296</v>
      </c>
      <c r="E175" s="9">
        <v>45881</v>
      </c>
      <c r="F175" s="9">
        <v>45881</v>
      </c>
      <c r="G175" s="8" t="s">
        <v>56</v>
      </c>
      <c r="H175" s="8" t="s">
        <v>97</v>
      </c>
      <c r="I175" s="8" t="s">
        <v>60</v>
      </c>
      <c r="J175" s="10">
        <v>127625746</v>
      </c>
      <c r="K175" s="10">
        <v>0</v>
      </c>
      <c r="L175" s="10">
        <v>0</v>
      </c>
      <c r="M175" s="10">
        <v>0</v>
      </c>
      <c r="N175" s="10">
        <v>2416261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1518020</v>
      </c>
      <c r="W175" s="10">
        <v>8399013</v>
      </c>
      <c r="X175" s="10">
        <v>2768996</v>
      </c>
      <c r="Y175" s="10">
        <v>0</v>
      </c>
      <c r="Z175" s="10">
        <v>110139047</v>
      </c>
      <c r="AA175" s="10">
        <v>0</v>
      </c>
      <c r="AB175" s="10">
        <v>2384409</v>
      </c>
      <c r="AC175" s="8"/>
      <c r="AD175" s="8"/>
      <c r="AE175" s="8" t="s">
        <v>61</v>
      </c>
      <c r="AF175" s="8" t="s">
        <v>62</v>
      </c>
      <c r="AG175" s="8"/>
      <c r="AH175" s="8"/>
      <c r="AI175" s="8"/>
      <c r="AJ175" s="9">
        <v>45891</v>
      </c>
      <c r="AK175" s="8" t="s">
        <v>64</v>
      </c>
      <c r="AL175" s="8" t="b">
        <v>0</v>
      </c>
      <c r="AM175" s="8"/>
      <c r="AN175" s="8"/>
      <c r="AO175" s="8" t="b">
        <v>1</v>
      </c>
      <c r="AP175" s="8"/>
      <c r="AQ175" s="8"/>
      <c r="AR175" s="8"/>
      <c r="AS175" s="8"/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8"/>
      <c r="BE175" s="8"/>
      <c r="BF175" s="11">
        <f t="shared" si="6"/>
        <v>2416261</v>
      </c>
      <c r="BG175" s="11">
        <f t="shared" si="7"/>
        <v>0</v>
      </c>
      <c r="BH175" s="11">
        <f t="shared" si="8"/>
        <v>8399013</v>
      </c>
    </row>
    <row r="176" spans="1:60" x14ac:dyDescent="0.35">
      <c r="A176" s="8">
        <v>891856507</v>
      </c>
      <c r="B176" s="8">
        <v>29239</v>
      </c>
      <c r="C176" s="8" t="s">
        <v>85</v>
      </c>
      <c r="D176" s="8" t="s">
        <v>297</v>
      </c>
      <c r="E176" s="9">
        <v>45881</v>
      </c>
      <c r="F176" s="9">
        <v>45881</v>
      </c>
      <c r="G176" s="8" t="s">
        <v>85</v>
      </c>
      <c r="H176" s="8" t="s">
        <v>298</v>
      </c>
      <c r="I176" s="8" t="s">
        <v>79</v>
      </c>
      <c r="J176" s="10">
        <v>1813209692</v>
      </c>
      <c r="K176" s="10">
        <v>5313353</v>
      </c>
      <c r="L176" s="10">
        <v>0</v>
      </c>
      <c r="M176" s="10">
        <v>0</v>
      </c>
      <c r="N176" s="10">
        <v>1184019549</v>
      </c>
      <c r="O176" s="10">
        <v>0</v>
      </c>
      <c r="P176" s="10">
        <v>3817707</v>
      </c>
      <c r="Q176" s="10">
        <v>738583</v>
      </c>
      <c r="R176" s="10">
        <v>31398241</v>
      </c>
      <c r="S176" s="10">
        <v>0</v>
      </c>
      <c r="T176" s="10">
        <v>0</v>
      </c>
      <c r="U176" s="10">
        <v>175431034</v>
      </c>
      <c r="V176" s="10">
        <v>4572468</v>
      </c>
      <c r="W176" s="10">
        <v>251705909</v>
      </c>
      <c r="X176" s="10">
        <v>13772210</v>
      </c>
      <c r="Y176" s="10">
        <v>4321816</v>
      </c>
      <c r="Z176" s="10">
        <v>31205202</v>
      </c>
      <c r="AA176" s="10">
        <v>53979608</v>
      </c>
      <c r="AB176" s="10">
        <v>52934012</v>
      </c>
      <c r="AC176" s="8"/>
      <c r="AD176" s="8"/>
      <c r="AE176" s="8" t="s">
        <v>61</v>
      </c>
      <c r="AF176" s="8" t="s">
        <v>69</v>
      </c>
      <c r="AG176" s="8"/>
      <c r="AH176" s="8"/>
      <c r="AI176" s="8"/>
      <c r="AJ176" s="9">
        <v>45884</v>
      </c>
      <c r="AK176" s="8" t="s">
        <v>64</v>
      </c>
      <c r="AL176" s="8" t="b">
        <v>1</v>
      </c>
      <c r="AM176" s="8"/>
      <c r="AN176" s="8" t="s">
        <v>70</v>
      </c>
      <c r="AO176" s="8" t="b">
        <v>0</v>
      </c>
      <c r="AP176" s="9">
        <v>45884</v>
      </c>
      <c r="AQ176" s="9">
        <v>45894</v>
      </c>
      <c r="AR176" s="8"/>
      <c r="AS176" s="8"/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186010301</v>
      </c>
      <c r="AZ176" s="10">
        <v>0</v>
      </c>
      <c r="BA176" s="10">
        <v>998009248</v>
      </c>
      <c r="BB176" s="10">
        <v>0</v>
      </c>
      <c r="BC176" s="10">
        <v>0</v>
      </c>
      <c r="BD176" s="8"/>
      <c r="BE176" s="8"/>
      <c r="BF176" s="11">
        <f t="shared" si="6"/>
        <v>1364763936</v>
      </c>
      <c r="BG176" s="11">
        <f t="shared" si="7"/>
        <v>35954531</v>
      </c>
      <c r="BH176" s="11">
        <f t="shared" si="8"/>
        <v>251705909</v>
      </c>
    </row>
    <row r="177" spans="1:60" x14ac:dyDescent="0.35">
      <c r="A177" s="8">
        <v>900593091</v>
      </c>
      <c r="B177" s="8">
        <v>29240</v>
      </c>
      <c r="C177" s="8" t="s">
        <v>56</v>
      </c>
      <c r="D177" s="8" t="s">
        <v>299</v>
      </c>
      <c r="E177" s="9">
        <v>45881</v>
      </c>
      <c r="F177" s="9">
        <v>45882</v>
      </c>
      <c r="G177" s="8" t="s">
        <v>58</v>
      </c>
      <c r="H177" s="8" t="s">
        <v>151</v>
      </c>
      <c r="I177" s="8" t="s">
        <v>66</v>
      </c>
      <c r="J177" s="10">
        <v>29000300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29000300</v>
      </c>
      <c r="AA177" s="10">
        <v>0</v>
      </c>
      <c r="AB177" s="10">
        <v>0</v>
      </c>
      <c r="AC177" s="8"/>
      <c r="AD177" s="8"/>
      <c r="AE177" s="8" t="s">
        <v>61</v>
      </c>
      <c r="AF177" s="8" t="s">
        <v>62</v>
      </c>
      <c r="AG177" s="8"/>
      <c r="AH177" s="8">
        <v>3</v>
      </c>
      <c r="AI177" s="8"/>
      <c r="AJ177" s="9">
        <v>45894</v>
      </c>
      <c r="AK177" s="8" t="s">
        <v>64</v>
      </c>
      <c r="AL177" s="8" t="b">
        <v>0</v>
      </c>
      <c r="AM177" s="9">
        <v>45889</v>
      </c>
      <c r="AN177" s="8"/>
      <c r="AO177" s="8" t="b">
        <v>0</v>
      </c>
      <c r="AP177" s="8"/>
      <c r="AQ177" s="8"/>
      <c r="AR177" s="8"/>
      <c r="AS177" s="8"/>
      <c r="AT177" s="10">
        <v>29000300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8"/>
      <c r="BE177" s="8"/>
      <c r="BF177" s="11">
        <f t="shared" si="6"/>
        <v>0</v>
      </c>
      <c r="BG177" s="11">
        <f t="shared" si="7"/>
        <v>0</v>
      </c>
      <c r="BH177" s="11">
        <f t="shared" si="8"/>
        <v>0</v>
      </c>
    </row>
    <row r="178" spans="1:60" x14ac:dyDescent="0.35">
      <c r="A178" s="8">
        <v>890805203</v>
      </c>
      <c r="B178" s="8">
        <v>29241</v>
      </c>
      <c r="C178" s="8" t="s">
        <v>56</v>
      </c>
      <c r="D178" s="8" t="s">
        <v>300</v>
      </c>
      <c r="E178" s="9">
        <v>45881</v>
      </c>
      <c r="F178" s="9">
        <v>45881</v>
      </c>
      <c r="G178" s="8" t="s">
        <v>58</v>
      </c>
      <c r="H178" s="8" t="s">
        <v>117</v>
      </c>
      <c r="I178" s="8" t="s">
        <v>66</v>
      </c>
      <c r="J178" s="10">
        <v>1811625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757706</v>
      </c>
      <c r="X178" s="10">
        <v>0</v>
      </c>
      <c r="Y178" s="10">
        <v>0</v>
      </c>
      <c r="Z178" s="10">
        <v>0</v>
      </c>
      <c r="AA178" s="10">
        <v>0</v>
      </c>
      <c r="AB178" s="10">
        <v>1053919</v>
      </c>
      <c r="AC178" s="8"/>
      <c r="AD178" s="8"/>
      <c r="AE178" s="8" t="s">
        <v>61</v>
      </c>
      <c r="AF178" s="8" t="s">
        <v>89</v>
      </c>
      <c r="AG178" s="8"/>
      <c r="AH178" s="8"/>
      <c r="AI178" s="8" t="s">
        <v>119</v>
      </c>
      <c r="AJ178" s="9">
        <v>45882</v>
      </c>
      <c r="AK178" s="8" t="s">
        <v>64</v>
      </c>
      <c r="AL178" s="8" t="b">
        <v>1</v>
      </c>
      <c r="AM178" s="8"/>
      <c r="AN178" s="8" t="s">
        <v>70</v>
      </c>
      <c r="AO178" s="8" t="b">
        <v>0</v>
      </c>
      <c r="AP178" s="9">
        <v>45882</v>
      </c>
      <c r="AQ178" s="9">
        <v>45894</v>
      </c>
      <c r="AR178" s="8"/>
      <c r="AS178" s="8"/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8"/>
      <c r="BE178" s="8"/>
      <c r="BF178" s="11">
        <f t="shared" si="6"/>
        <v>0</v>
      </c>
      <c r="BG178" s="11">
        <f t="shared" si="7"/>
        <v>0</v>
      </c>
      <c r="BH178" s="11">
        <f t="shared" si="8"/>
        <v>757706</v>
      </c>
    </row>
    <row r="179" spans="1:60" x14ac:dyDescent="0.35">
      <c r="A179" s="8">
        <v>900335691</v>
      </c>
      <c r="B179" s="8">
        <v>29242</v>
      </c>
      <c r="C179" s="8" t="s">
        <v>85</v>
      </c>
      <c r="D179" s="8" t="s">
        <v>301</v>
      </c>
      <c r="E179" s="9">
        <v>45881</v>
      </c>
      <c r="F179" s="9">
        <v>45881</v>
      </c>
      <c r="G179" s="8" t="s">
        <v>85</v>
      </c>
      <c r="H179" s="8" t="s">
        <v>78</v>
      </c>
      <c r="I179" s="8" t="s">
        <v>66</v>
      </c>
      <c r="J179" s="10">
        <v>1684720</v>
      </c>
      <c r="K179" s="10">
        <v>0</v>
      </c>
      <c r="L179" s="10">
        <v>0</v>
      </c>
      <c r="M179" s="10">
        <v>0</v>
      </c>
      <c r="N179" s="10">
        <v>924236</v>
      </c>
      <c r="O179" s="10">
        <v>0</v>
      </c>
      <c r="P179" s="10">
        <v>0</v>
      </c>
      <c r="Q179" s="10">
        <v>0</v>
      </c>
      <c r="R179" s="10">
        <v>633720</v>
      </c>
      <c r="S179" s="10">
        <v>0</v>
      </c>
      <c r="T179" s="10">
        <v>0</v>
      </c>
      <c r="U179" s="10">
        <v>0</v>
      </c>
      <c r="V179" s="10">
        <v>0</v>
      </c>
      <c r="W179" s="10">
        <v>94967</v>
      </c>
      <c r="X179" s="10">
        <v>0</v>
      </c>
      <c r="Y179" s="10">
        <v>0</v>
      </c>
      <c r="Z179" s="10">
        <v>0</v>
      </c>
      <c r="AA179" s="10">
        <v>0</v>
      </c>
      <c r="AB179" s="10">
        <v>31797</v>
      </c>
      <c r="AC179" s="8"/>
      <c r="AD179" s="8"/>
      <c r="AE179" s="8" t="s">
        <v>61</v>
      </c>
      <c r="AF179" s="8" t="s">
        <v>69</v>
      </c>
      <c r="AG179" s="8"/>
      <c r="AH179" s="8">
        <v>2</v>
      </c>
      <c r="AI179" s="8"/>
      <c r="AJ179" s="9">
        <v>45883</v>
      </c>
      <c r="AK179" s="8" t="s">
        <v>64</v>
      </c>
      <c r="AL179" s="8" t="b">
        <v>1</v>
      </c>
      <c r="AM179" s="9">
        <v>45882</v>
      </c>
      <c r="AN179" s="8" t="s">
        <v>70</v>
      </c>
      <c r="AO179" s="8" t="b">
        <v>1</v>
      </c>
      <c r="AP179" s="9">
        <v>45883</v>
      </c>
      <c r="AQ179" s="9">
        <v>45894</v>
      </c>
      <c r="AR179" s="8"/>
      <c r="AS179" s="8"/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1684720</v>
      </c>
      <c r="BB179" s="10">
        <v>0</v>
      </c>
      <c r="BC179" s="10">
        <v>0</v>
      </c>
      <c r="BD179" s="8"/>
      <c r="BE179" s="8"/>
      <c r="BF179" s="11">
        <f t="shared" si="6"/>
        <v>924236</v>
      </c>
      <c r="BG179" s="11">
        <f t="shared" si="7"/>
        <v>633720</v>
      </c>
      <c r="BH179" s="11">
        <f t="shared" si="8"/>
        <v>94967</v>
      </c>
    </row>
    <row r="180" spans="1:60" x14ac:dyDescent="0.35">
      <c r="A180" s="8">
        <v>900851200</v>
      </c>
      <c r="B180" s="8">
        <v>29243</v>
      </c>
      <c r="C180" s="8" t="s">
        <v>85</v>
      </c>
      <c r="D180" s="8" t="s">
        <v>302</v>
      </c>
      <c r="E180" s="9">
        <v>45881</v>
      </c>
      <c r="F180" s="9">
        <v>45882</v>
      </c>
      <c r="G180" s="8" t="s">
        <v>85</v>
      </c>
      <c r="H180" s="8" t="s">
        <v>151</v>
      </c>
      <c r="I180" s="8" t="s">
        <v>66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8"/>
      <c r="AD180" s="8"/>
      <c r="AE180" s="8" t="s">
        <v>61</v>
      </c>
      <c r="AF180" s="8" t="s">
        <v>89</v>
      </c>
      <c r="AG180" s="8"/>
      <c r="AH180" s="8">
        <v>2</v>
      </c>
      <c r="AI180" s="8" t="s">
        <v>303</v>
      </c>
      <c r="AJ180" s="9">
        <v>45890</v>
      </c>
      <c r="AK180" s="8" t="s">
        <v>64</v>
      </c>
      <c r="AL180" s="8" t="b">
        <v>0</v>
      </c>
      <c r="AM180" s="9">
        <v>45888</v>
      </c>
      <c r="AN180" s="8" t="s">
        <v>70</v>
      </c>
      <c r="AO180" s="8" t="b">
        <v>0</v>
      </c>
      <c r="AP180" s="9">
        <v>45890</v>
      </c>
      <c r="AQ180" s="9">
        <v>45894</v>
      </c>
      <c r="AR180" s="8"/>
      <c r="AS180" s="8" t="s">
        <v>259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8"/>
      <c r="BE180" s="8"/>
      <c r="BF180" s="11">
        <f t="shared" si="6"/>
        <v>0</v>
      </c>
      <c r="BG180" s="11">
        <f t="shared" si="7"/>
        <v>0</v>
      </c>
      <c r="BH180" s="11">
        <f t="shared" si="8"/>
        <v>0</v>
      </c>
    </row>
    <row r="181" spans="1:60" x14ac:dyDescent="0.35">
      <c r="A181" s="8">
        <v>800155000</v>
      </c>
      <c r="B181" s="8">
        <v>29244</v>
      </c>
      <c r="C181" s="8" t="s">
        <v>56</v>
      </c>
      <c r="D181" s="8" t="s">
        <v>304</v>
      </c>
      <c r="E181" s="9">
        <v>45881</v>
      </c>
      <c r="F181" s="9">
        <v>45881</v>
      </c>
      <c r="G181" s="8" t="s">
        <v>58</v>
      </c>
      <c r="H181" s="8" t="s">
        <v>99</v>
      </c>
      <c r="I181" s="8" t="s">
        <v>66</v>
      </c>
      <c r="J181" s="10">
        <v>8301866</v>
      </c>
      <c r="K181" s="10">
        <v>0</v>
      </c>
      <c r="L181" s="10">
        <v>0</v>
      </c>
      <c r="M181" s="10">
        <v>0</v>
      </c>
      <c r="N181" s="10">
        <v>7271663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827914</v>
      </c>
      <c r="AA181" s="10">
        <v>0</v>
      </c>
      <c r="AB181" s="10">
        <v>202289</v>
      </c>
      <c r="AC181" s="8"/>
      <c r="AD181" s="8"/>
      <c r="AE181" s="8" t="s">
        <v>61</v>
      </c>
      <c r="AF181" s="8" t="s">
        <v>69</v>
      </c>
      <c r="AG181" s="8"/>
      <c r="AH181" s="8"/>
      <c r="AI181" s="8"/>
      <c r="AJ181" s="9">
        <v>45881</v>
      </c>
      <c r="AK181" s="8" t="s">
        <v>64</v>
      </c>
      <c r="AL181" s="8" t="b">
        <v>1</v>
      </c>
      <c r="AM181" s="8"/>
      <c r="AN181" s="8" t="s">
        <v>70</v>
      </c>
      <c r="AO181" s="8" t="b">
        <v>0</v>
      </c>
      <c r="AP181" s="9">
        <v>45881</v>
      </c>
      <c r="AQ181" s="9">
        <v>45888</v>
      </c>
      <c r="AR181" s="8"/>
      <c r="AS181" s="8"/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828191</v>
      </c>
      <c r="BA181" s="10">
        <v>6443472</v>
      </c>
      <c r="BB181" s="10">
        <v>0</v>
      </c>
      <c r="BC181" s="10">
        <v>0</v>
      </c>
      <c r="BD181" s="8"/>
      <c r="BE181" s="8"/>
      <c r="BF181" s="11">
        <f t="shared" si="6"/>
        <v>7271663</v>
      </c>
      <c r="BG181" s="11">
        <f t="shared" si="7"/>
        <v>0</v>
      </c>
      <c r="BH181" s="11">
        <f t="shared" si="8"/>
        <v>0</v>
      </c>
    </row>
    <row r="182" spans="1:60" x14ac:dyDescent="0.35">
      <c r="A182" s="8">
        <v>900259421</v>
      </c>
      <c r="B182" s="8">
        <v>29245</v>
      </c>
      <c r="C182" s="8" t="s">
        <v>56</v>
      </c>
      <c r="D182" s="8" t="s">
        <v>305</v>
      </c>
      <c r="E182" s="9">
        <v>45881</v>
      </c>
      <c r="F182" s="9">
        <v>45884</v>
      </c>
      <c r="G182" s="8" t="s">
        <v>56</v>
      </c>
      <c r="H182" s="8" t="s">
        <v>88</v>
      </c>
      <c r="I182" s="8" t="s">
        <v>118</v>
      </c>
      <c r="J182" s="10">
        <v>10608762325</v>
      </c>
      <c r="K182" s="10">
        <v>80483296</v>
      </c>
      <c r="L182" s="10">
        <v>0</v>
      </c>
      <c r="M182" s="10">
        <v>0</v>
      </c>
      <c r="N182" s="10">
        <v>1736814116</v>
      </c>
      <c r="O182" s="10">
        <v>0</v>
      </c>
      <c r="P182" s="10">
        <v>1893595.8</v>
      </c>
      <c r="Q182" s="10">
        <v>8944769</v>
      </c>
      <c r="R182" s="10">
        <v>0</v>
      </c>
      <c r="S182" s="10">
        <v>0</v>
      </c>
      <c r="T182" s="10">
        <v>0</v>
      </c>
      <c r="U182" s="10">
        <v>3050754175</v>
      </c>
      <c r="V182" s="10">
        <v>0</v>
      </c>
      <c r="W182" s="10">
        <v>737278069</v>
      </c>
      <c r="X182" s="10">
        <v>22434588</v>
      </c>
      <c r="Y182" s="10">
        <v>24602382</v>
      </c>
      <c r="Z182" s="10">
        <v>766498091</v>
      </c>
      <c r="AA182" s="10">
        <v>1894846811</v>
      </c>
      <c r="AB182" s="10">
        <v>2284212432.1999998</v>
      </c>
      <c r="AC182" s="8"/>
      <c r="AD182" s="8"/>
      <c r="AE182" s="8" t="s">
        <v>61</v>
      </c>
      <c r="AF182" s="8" t="s">
        <v>62</v>
      </c>
      <c r="AG182" s="8"/>
      <c r="AH182" s="8"/>
      <c r="AI182" s="8"/>
      <c r="AJ182" s="9">
        <v>45893</v>
      </c>
      <c r="AK182" s="8" t="s">
        <v>64</v>
      </c>
      <c r="AL182" s="8" t="b">
        <v>0</v>
      </c>
      <c r="AM182" s="8"/>
      <c r="AN182" s="8"/>
      <c r="AO182" s="8" t="b">
        <v>0</v>
      </c>
      <c r="AP182" s="8"/>
      <c r="AQ182" s="8"/>
      <c r="AR182" s="8"/>
      <c r="AS182" s="8"/>
      <c r="AT182" s="10">
        <v>0</v>
      </c>
      <c r="AU182" s="10">
        <v>0</v>
      </c>
      <c r="AV182" s="10">
        <v>0</v>
      </c>
      <c r="AW182" s="10">
        <v>0</v>
      </c>
      <c r="AX182" s="10">
        <v>418059571</v>
      </c>
      <c r="AY182" s="10">
        <v>643464979</v>
      </c>
      <c r="AZ182" s="10">
        <v>1318492</v>
      </c>
      <c r="BA182" s="10">
        <v>684809438.79999995</v>
      </c>
      <c r="BB182" s="10">
        <v>1166309549</v>
      </c>
      <c r="BC182" s="10">
        <v>0</v>
      </c>
      <c r="BD182" s="8"/>
      <c r="BE182" s="8"/>
      <c r="BF182" s="11">
        <f t="shared" si="6"/>
        <v>4868051587</v>
      </c>
      <c r="BG182" s="11">
        <f t="shared" si="7"/>
        <v>10838364.800000001</v>
      </c>
      <c r="BH182" s="11">
        <f t="shared" si="8"/>
        <v>737278069</v>
      </c>
    </row>
    <row r="183" spans="1:60" x14ac:dyDescent="0.35">
      <c r="A183" s="8">
        <v>900292014</v>
      </c>
      <c r="B183" s="8">
        <v>29246</v>
      </c>
      <c r="C183" s="8" t="s">
        <v>56</v>
      </c>
      <c r="D183" s="8" t="s">
        <v>306</v>
      </c>
      <c r="E183" s="9">
        <v>45881</v>
      </c>
      <c r="F183" s="9">
        <v>45882</v>
      </c>
      <c r="G183" s="8" t="s">
        <v>58</v>
      </c>
      <c r="H183" s="8" t="s">
        <v>95</v>
      </c>
      <c r="I183" s="8" t="s">
        <v>66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8"/>
      <c r="AD183" s="8"/>
      <c r="AE183" s="8" t="s">
        <v>61</v>
      </c>
      <c r="AF183" s="8" t="s">
        <v>62</v>
      </c>
      <c r="AG183" s="8"/>
      <c r="AH183" s="8"/>
      <c r="AI183" s="8" t="s">
        <v>307</v>
      </c>
      <c r="AJ183" s="9">
        <v>45894</v>
      </c>
      <c r="AK183" s="8" t="s">
        <v>64</v>
      </c>
      <c r="AL183" s="8" t="b">
        <v>0</v>
      </c>
      <c r="AM183" s="8"/>
      <c r="AN183" s="8"/>
      <c r="AO183" s="8" t="b">
        <v>0</v>
      </c>
      <c r="AP183" s="8"/>
      <c r="AQ183" s="8"/>
      <c r="AR183" s="8"/>
      <c r="AS183" s="8"/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8"/>
      <c r="BE183" s="8"/>
      <c r="BF183" s="11">
        <f t="shared" si="6"/>
        <v>0</v>
      </c>
      <c r="BG183" s="11">
        <f t="shared" si="7"/>
        <v>0</v>
      </c>
      <c r="BH183" s="11">
        <f t="shared" si="8"/>
        <v>0</v>
      </c>
    </row>
    <row r="184" spans="1:60" x14ac:dyDescent="0.35">
      <c r="A184" s="8">
        <v>900703272</v>
      </c>
      <c r="B184" s="8">
        <v>29247</v>
      </c>
      <c r="C184" s="8" t="s">
        <v>56</v>
      </c>
      <c r="D184" s="8" t="s">
        <v>308</v>
      </c>
      <c r="E184" s="9">
        <v>45881</v>
      </c>
      <c r="F184" s="9">
        <v>45883</v>
      </c>
      <c r="G184" s="8" t="s">
        <v>77</v>
      </c>
      <c r="H184" s="8" t="s">
        <v>97</v>
      </c>
      <c r="I184" s="8" t="s">
        <v>66</v>
      </c>
      <c r="J184" s="10">
        <v>10350913</v>
      </c>
      <c r="K184" s="10">
        <v>0</v>
      </c>
      <c r="L184" s="10">
        <v>0</v>
      </c>
      <c r="M184" s="10">
        <v>0</v>
      </c>
      <c r="N184" s="10">
        <v>4489319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1115859</v>
      </c>
      <c r="V184" s="10">
        <v>0</v>
      </c>
      <c r="W184" s="10">
        <v>1057706</v>
      </c>
      <c r="X184" s="10">
        <v>2476560</v>
      </c>
      <c r="Y184" s="10">
        <v>0</v>
      </c>
      <c r="Z184" s="10">
        <v>825520</v>
      </c>
      <c r="AA184" s="10">
        <v>0</v>
      </c>
      <c r="AB184" s="10">
        <v>385949</v>
      </c>
      <c r="AC184" s="8"/>
      <c r="AD184" s="8"/>
      <c r="AE184" s="8" t="s">
        <v>61</v>
      </c>
      <c r="AF184" s="8" t="s">
        <v>62</v>
      </c>
      <c r="AG184" s="8"/>
      <c r="AH184" s="8"/>
      <c r="AI184" s="8"/>
      <c r="AJ184" s="9">
        <v>45895</v>
      </c>
      <c r="AK184" s="8" t="s">
        <v>64</v>
      </c>
      <c r="AL184" s="8" t="b">
        <v>0</v>
      </c>
      <c r="AM184" s="8"/>
      <c r="AN184" s="8"/>
      <c r="AO184" s="8" t="b">
        <v>1</v>
      </c>
      <c r="AP184" s="8"/>
      <c r="AQ184" s="8"/>
      <c r="AR184" s="8"/>
      <c r="AS184" s="8"/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8"/>
      <c r="BE184" s="8"/>
      <c r="BF184" s="11">
        <f t="shared" si="6"/>
        <v>5605178</v>
      </c>
      <c r="BG184" s="11">
        <f t="shared" si="7"/>
        <v>0</v>
      </c>
      <c r="BH184" s="11">
        <f t="shared" si="8"/>
        <v>1057706</v>
      </c>
    </row>
    <row r="185" spans="1:60" x14ac:dyDescent="0.35">
      <c r="A185" s="8">
        <v>809001086</v>
      </c>
      <c r="B185" s="8">
        <v>29248</v>
      </c>
      <c r="C185" s="8" t="s">
        <v>85</v>
      </c>
      <c r="D185" s="8" t="s">
        <v>309</v>
      </c>
      <c r="E185" s="9">
        <v>45881</v>
      </c>
      <c r="F185" s="9">
        <v>45883</v>
      </c>
      <c r="G185" s="8" t="s">
        <v>85</v>
      </c>
      <c r="H185" s="8" t="s">
        <v>151</v>
      </c>
      <c r="I185" s="8" t="s">
        <v>60</v>
      </c>
      <c r="J185" s="10">
        <v>107013592</v>
      </c>
      <c r="K185" s="10">
        <v>0</v>
      </c>
      <c r="L185" s="10">
        <v>0</v>
      </c>
      <c r="M185" s="10">
        <v>0</v>
      </c>
      <c r="N185" s="10">
        <v>4768426</v>
      </c>
      <c r="O185" s="10">
        <v>0</v>
      </c>
      <c r="P185" s="10">
        <v>0</v>
      </c>
      <c r="Q185" s="10">
        <v>0</v>
      </c>
      <c r="R185" s="10">
        <v>10983</v>
      </c>
      <c r="S185" s="10">
        <v>0</v>
      </c>
      <c r="T185" s="10">
        <v>0</v>
      </c>
      <c r="U185" s="10">
        <v>4630722</v>
      </c>
      <c r="V185" s="10">
        <v>623100</v>
      </c>
      <c r="W185" s="10">
        <v>7818551</v>
      </c>
      <c r="X185" s="10">
        <v>1560824</v>
      </c>
      <c r="Y185" s="10">
        <v>0</v>
      </c>
      <c r="Z185" s="10">
        <v>25476043</v>
      </c>
      <c r="AA185" s="10">
        <v>0</v>
      </c>
      <c r="AB185" s="10">
        <v>62124943</v>
      </c>
      <c r="AC185" s="8"/>
      <c r="AD185" s="8"/>
      <c r="AE185" s="8" t="s">
        <v>61</v>
      </c>
      <c r="AF185" s="8" t="s">
        <v>89</v>
      </c>
      <c r="AG185" s="8"/>
      <c r="AH185" s="8">
        <v>2</v>
      </c>
      <c r="AI185" s="8"/>
      <c r="AJ185" s="9">
        <v>45889</v>
      </c>
      <c r="AK185" s="8" t="s">
        <v>64</v>
      </c>
      <c r="AL185" s="8" t="b">
        <v>0</v>
      </c>
      <c r="AM185" s="9">
        <v>45888</v>
      </c>
      <c r="AN185" s="8" t="s">
        <v>70</v>
      </c>
      <c r="AO185" s="8" t="b">
        <v>0</v>
      </c>
      <c r="AP185" s="9">
        <v>45889</v>
      </c>
      <c r="AQ185" s="9">
        <v>45894</v>
      </c>
      <c r="AR185" s="8"/>
      <c r="AS185" s="8"/>
      <c r="AT185" s="10">
        <v>0</v>
      </c>
      <c r="AU185" s="10">
        <v>0</v>
      </c>
      <c r="AV185" s="10">
        <v>0</v>
      </c>
      <c r="AW185" s="10">
        <v>0</v>
      </c>
      <c r="AX185" s="10">
        <v>36991981</v>
      </c>
      <c r="AY185" s="10">
        <v>6418224</v>
      </c>
      <c r="AZ185" s="10">
        <v>25396230</v>
      </c>
      <c r="BA185" s="10">
        <v>38207157</v>
      </c>
      <c r="BB185" s="10">
        <v>0</v>
      </c>
      <c r="BC185" s="10">
        <v>0</v>
      </c>
      <c r="BD185" s="8"/>
      <c r="BE185" s="8"/>
      <c r="BF185" s="11">
        <f t="shared" si="6"/>
        <v>9399148</v>
      </c>
      <c r="BG185" s="11">
        <f t="shared" si="7"/>
        <v>10983</v>
      </c>
      <c r="BH185" s="11">
        <f t="shared" si="8"/>
        <v>7818551</v>
      </c>
    </row>
    <row r="186" spans="1:60" x14ac:dyDescent="0.35">
      <c r="A186" s="8">
        <v>900129308</v>
      </c>
      <c r="B186" s="8">
        <v>29249</v>
      </c>
      <c r="C186" s="8" t="s">
        <v>56</v>
      </c>
      <c r="D186" s="8" t="s">
        <v>310</v>
      </c>
      <c r="E186" s="9">
        <v>45881</v>
      </c>
      <c r="F186" s="9">
        <v>45881</v>
      </c>
      <c r="G186" s="8" t="s">
        <v>58</v>
      </c>
      <c r="H186" s="8" t="s">
        <v>117</v>
      </c>
      <c r="I186" s="8" t="s">
        <v>66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8"/>
      <c r="AD186" s="8"/>
      <c r="AE186" s="8" t="s">
        <v>61</v>
      </c>
      <c r="AF186" s="8" t="s">
        <v>62</v>
      </c>
      <c r="AG186" s="8"/>
      <c r="AH186" s="8"/>
      <c r="AI186" s="8" t="s">
        <v>311</v>
      </c>
      <c r="AJ186" s="9">
        <v>45891</v>
      </c>
      <c r="AK186" s="8" t="s">
        <v>64</v>
      </c>
      <c r="AL186" s="8" t="b">
        <v>0</v>
      </c>
      <c r="AM186" s="8"/>
      <c r="AN186" s="8"/>
      <c r="AO186" s="8" t="b">
        <v>0</v>
      </c>
      <c r="AP186" s="8"/>
      <c r="AQ186" s="8"/>
      <c r="AR186" s="8"/>
      <c r="AS186" s="8"/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8"/>
      <c r="BE186" s="8"/>
      <c r="BF186" s="11">
        <f t="shared" si="6"/>
        <v>0</v>
      </c>
      <c r="BG186" s="11">
        <f t="shared" si="7"/>
        <v>0</v>
      </c>
      <c r="BH186" s="11">
        <f t="shared" si="8"/>
        <v>0</v>
      </c>
    </row>
    <row r="187" spans="1:60" x14ac:dyDescent="0.35">
      <c r="A187" s="8">
        <v>900544826</v>
      </c>
      <c r="B187" s="8">
        <v>29250</v>
      </c>
      <c r="C187" s="8" t="s">
        <v>56</v>
      </c>
      <c r="D187" s="8" t="s">
        <v>312</v>
      </c>
      <c r="E187" s="9">
        <v>45881</v>
      </c>
      <c r="F187" s="9">
        <v>45881</v>
      </c>
      <c r="G187" s="8" t="s">
        <v>56</v>
      </c>
      <c r="H187" s="8" t="s">
        <v>97</v>
      </c>
      <c r="I187" s="8" t="s">
        <v>66</v>
      </c>
      <c r="J187" s="10">
        <v>982000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982000</v>
      </c>
      <c r="AC187" s="8"/>
      <c r="AD187" s="8"/>
      <c r="AE187" s="8" t="s">
        <v>61</v>
      </c>
      <c r="AF187" s="8" t="s">
        <v>62</v>
      </c>
      <c r="AG187" s="8"/>
      <c r="AH187" s="8"/>
      <c r="AI187" s="8"/>
      <c r="AJ187" s="9">
        <v>45891</v>
      </c>
      <c r="AK187" s="8" t="s">
        <v>64</v>
      </c>
      <c r="AL187" s="8" t="b">
        <v>0</v>
      </c>
      <c r="AM187" s="8"/>
      <c r="AN187" s="8"/>
      <c r="AO187" s="8" t="b">
        <v>1</v>
      </c>
      <c r="AP187" s="8"/>
      <c r="AQ187" s="8"/>
      <c r="AR187" s="8"/>
      <c r="AS187" s="8"/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8"/>
      <c r="BE187" s="8"/>
      <c r="BF187" s="11">
        <f t="shared" si="6"/>
        <v>0</v>
      </c>
      <c r="BG187" s="11">
        <f t="shared" si="7"/>
        <v>0</v>
      </c>
      <c r="BH187" s="11">
        <f t="shared" si="8"/>
        <v>0</v>
      </c>
    </row>
    <row r="188" spans="1:60" x14ac:dyDescent="0.35">
      <c r="A188" s="8">
        <v>890001098</v>
      </c>
      <c r="B188" s="8">
        <v>29251</v>
      </c>
      <c r="C188" s="8" t="s">
        <v>85</v>
      </c>
      <c r="D188" s="8" t="s">
        <v>284</v>
      </c>
      <c r="E188" s="9">
        <v>45881</v>
      </c>
      <c r="F188" s="9">
        <v>45881</v>
      </c>
      <c r="G188" s="8" t="s">
        <v>85</v>
      </c>
      <c r="H188" s="8" t="s">
        <v>132</v>
      </c>
      <c r="I188" s="8" t="s">
        <v>66</v>
      </c>
      <c r="J188" s="10">
        <v>13332473</v>
      </c>
      <c r="K188" s="10">
        <v>0</v>
      </c>
      <c r="L188" s="10">
        <v>0</v>
      </c>
      <c r="M188" s="10">
        <v>0</v>
      </c>
      <c r="N188" s="10">
        <v>1108937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7600</v>
      </c>
      <c r="V188" s="10">
        <v>0</v>
      </c>
      <c r="W188" s="10">
        <v>1228723</v>
      </c>
      <c r="X188" s="10">
        <v>0</v>
      </c>
      <c r="Y188" s="10">
        <v>1469247</v>
      </c>
      <c r="Z188" s="10">
        <v>1624899</v>
      </c>
      <c r="AA188" s="10">
        <v>0</v>
      </c>
      <c r="AB188" s="10">
        <v>7893067</v>
      </c>
      <c r="AC188" s="8"/>
      <c r="AD188" s="8"/>
      <c r="AE188" s="8" t="s">
        <v>61</v>
      </c>
      <c r="AF188" s="8" t="s">
        <v>62</v>
      </c>
      <c r="AG188" s="8"/>
      <c r="AH188" s="8">
        <v>1</v>
      </c>
      <c r="AI188" s="8" t="s">
        <v>313</v>
      </c>
      <c r="AJ188" s="9">
        <v>45891</v>
      </c>
      <c r="AK188" s="8" t="s">
        <v>64</v>
      </c>
      <c r="AL188" s="8" t="b">
        <v>0</v>
      </c>
      <c r="AM188" s="9">
        <v>45882</v>
      </c>
      <c r="AN188" s="8"/>
      <c r="AO188" s="8" t="b">
        <v>0</v>
      </c>
      <c r="AP188" s="8"/>
      <c r="AQ188" s="8"/>
      <c r="AR188" s="8"/>
      <c r="AS188" s="8"/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1108937</v>
      </c>
      <c r="BB188" s="10">
        <v>0</v>
      </c>
      <c r="BC188" s="10">
        <v>0</v>
      </c>
      <c r="BD188" s="8"/>
      <c r="BE188" s="8"/>
      <c r="BF188" s="11">
        <f t="shared" si="6"/>
        <v>1116537</v>
      </c>
      <c r="BG188" s="11">
        <f t="shared" si="7"/>
        <v>0</v>
      </c>
      <c r="BH188" s="11">
        <f t="shared" si="8"/>
        <v>1228723</v>
      </c>
    </row>
    <row r="189" spans="1:60" x14ac:dyDescent="0.35">
      <c r="A189" s="8">
        <v>79792615</v>
      </c>
      <c r="B189" s="8">
        <v>29252</v>
      </c>
      <c r="C189" s="8" t="s">
        <v>56</v>
      </c>
      <c r="D189" s="8" t="s">
        <v>314</v>
      </c>
      <c r="E189" s="9">
        <v>45881</v>
      </c>
      <c r="F189" s="9">
        <v>45881</v>
      </c>
      <c r="G189" s="8" t="s">
        <v>58</v>
      </c>
      <c r="H189" s="8" t="s">
        <v>78</v>
      </c>
      <c r="I189" s="8" t="s">
        <v>66</v>
      </c>
      <c r="J189" s="10">
        <v>1241400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1241400</v>
      </c>
      <c r="AC189" s="8"/>
      <c r="AD189" s="8"/>
      <c r="AE189" s="8" t="s">
        <v>61</v>
      </c>
      <c r="AF189" s="8" t="s">
        <v>69</v>
      </c>
      <c r="AG189" s="8"/>
      <c r="AH189" s="8">
        <v>3</v>
      </c>
      <c r="AI189" s="8"/>
      <c r="AJ189" s="9">
        <v>45894</v>
      </c>
      <c r="AK189" s="8" t="s">
        <v>64</v>
      </c>
      <c r="AL189" s="8" t="b">
        <v>1</v>
      </c>
      <c r="AM189" s="9">
        <v>45889</v>
      </c>
      <c r="AN189" s="8" t="s">
        <v>92</v>
      </c>
      <c r="AO189" s="8" t="b">
        <v>0</v>
      </c>
      <c r="AP189" s="8"/>
      <c r="AQ189" s="9">
        <v>45894</v>
      </c>
      <c r="AR189" s="8"/>
      <c r="AS189" s="8"/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1241400</v>
      </c>
      <c r="BA189" s="10">
        <v>0</v>
      </c>
      <c r="BB189" s="10">
        <v>0</v>
      </c>
      <c r="BC189" s="10">
        <v>0</v>
      </c>
      <c r="BD189" s="8"/>
      <c r="BE189" s="8"/>
      <c r="BF189" s="11">
        <f t="shared" si="6"/>
        <v>0</v>
      </c>
      <c r="BG189" s="11">
        <f t="shared" si="7"/>
        <v>0</v>
      </c>
      <c r="BH189" s="11">
        <f t="shared" si="8"/>
        <v>0</v>
      </c>
    </row>
    <row r="190" spans="1:60" x14ac:dyDescent="0.35">
      <c r="A190" s="8">
        <v>900578105</v>
      </c>
      <c r="B190" s="8">
        <v>29254</v>
      </c>
      <c r="C190" s="8" t="s">
        <v>56</v>
      </c>
      <c r="D190" s="8" t="s">
        <v>315</v>
      </c>
      <c r="E190" s="9">
        <v>45881</v>
      </c>
      <c r="F190" s="9">
        <v>45884</v>
      </c>
      <c r="G190" s="8" t="s">
        <v>77</v>
      </c>
      <c r="H190" s="8" t="s">
        <v>84</v>
      </c>
      <c r="I190" s="8" t="s">
        <v>60</v>
      </c>
      <c r="J190" s="10">
        <v>752115701.38999999</v>
      </c>
      <c r="K190" s="10">
        <v>0</v>
      </c>
      <c r="L190" s="10">
        <v>0</v>
      </c>
      <c r="M190" s="10">
        <v>0</v>
      </c>
      <c r="N190" s="10">
        <v>165795150.25</v>
      </c>
      <c r="O190" s="10">
        <v>0</v>
      </c>
      <c r="P190" s="10">
        <v>0</v>
      </c>
      <c r="Q190" s="10">
        <v>12785485.609999999</v>
      </c>
      <c r="R190" s="10">
        <v>2709338</v>
      </c>
      <c r="S190" s="10">
        <v>0</v>
      </c>
      <c r="T190" s="10">
        <v>0</v>
      </c>
      <c r="U190" s="10">
        <v>120802956</v>
      </c>
      <c r="V190" s="10">
        <v>280420386</v>
      </c>
      <c r="W190" s="10">
        <v>82577485</v>
      </c>
      <c r="X190" s="10">
        <v>0</v>
      </c>
      <c r="Y190" s="10">
        <v>0</v>
      </c>
      <c r="Z190" s="10">
        <v>63354519</v>
      </c>
      <c r="AA190" s="10">
        <v>0</v>
      </c>
      <c r="AB190" s="10">
        <v>23670381.530000001</v>
      </c>
      <c r="AC190" s="8"/>
      <c r="AD190" s="8"/>
      <c r="AE190" s="8" t="s">
        <v>61</v>
      </c>
      <c r="AF190" s="8" t="s">
        <v>62</v>
      </c>
      <c r="AG190" s="8"/>
      <c r="AH190" s="8"/>
      <c r="AI190" s="8"/>
      <c r="AJ190" s="9">
        <v>45896</v>
      </c>
      <c r="AK190" s="8" t="s">
        <v>64</v>
      </c>
      <c r="AL190" s="8" t="b">
        <v>0</v>
      </c>
      <c r="AM190" s="8"/>
      <c r="AN190" s="8"/>
      <c r="AO190" s="8" t="b">
        <v>0</v>
      </c>
      <c r="AP190" s="8"/>
      <c r="AQ190" s="8"/>
      <c r="AR190" s="8"/>
      <c r="AS190" s="8"/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8"/>
      <c r="BE190" s="8"/>
      <c r="BF190" s="11">
        <f t="shared" si="6"/>
        <v>286598106.25</v>
      </c>
      <c r="BG190" s="11">
        <f t="shared" si="7"/>
        <v>15494823.609999999</v>
      </c>
      <c r="BH190" s="11">
        <f t="shared" si="8"/>
        <v>82577485</v>
      </c>
    </row>
    <row r="191" spans="1:60" x14ac:dyDescent="0.35">
      <c r="A191" s="8">
        <v>830075323</v>
      </c>
      <c r="B191" s="8">
        <v>29255</v>
      </c>
      <c r="C191" s="8" t="s">
        <v>56</v>
      </c>
      <c r="D191" s="8" t="s">
        <v>316</v>
      </c>
      <c r="E191" s="9">
        <v>45881</v>
      </c>
      <c r="F191" s="9">
        <v>45881</v>
      </c>
      <c r="G191" s="8" t="s">
        <v>58</v>
      </c>
      <c r="H191" s="8" t="s">
        <v>84</v>
      </c>
      <c r="I191" s="8" t="s">
        <v>66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8"/>
      <c r="AD191" s="8"/>
      <c r="AE191" s="8" t="s">
        <v>61</v>
      </c>
      <c r="AF191" s="8" t="s">
        <v>62</v>
      </c>
      <c r="AG191" s="8"/>
      <c r="AH191" s="8"/>
      <c r="AI191" s="8" t="s">
        <v>317</v>
      </c>
      <c r="AJ191" s="9">
        <v>45891</v>
      </c>
      <c r="AK191" s="8" t="s">
        <v>64</v>
      </c>
      <c r="AL191" s="8" t="b">
        <v>1</v>
      </c>
      <c r="AM191" s="8"/>
      <c r="AN191" s="8"/>
      <c r="AO191" s="8" t="b">
        <v>0</v>
      </c>
      <c r="AP191" s="8"/>
      <c r="AQ191" s="8"/>
      <c r="AR191" s="8"/>
      <c r="AS191" s="8"/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8"/>
      <c r="BE191" s="8"/>
      <c r="BF191" s="11">
        <f t="shared" si="6"/>
        <v>0</v>
      </c>
      <c r="BG191" s="11">
        <f t="shared" si="7"/>
        <v>0</v>
      </c>
      <c r="BH191" s="11">
        <f t="shared" si="8"/>
        <v>0</v>
      </c>
    </row>
    <row r="192" spans="1:60" x14ac:dyDescent="0.35">
      <c r="A192" s="8">
        <v>825001037</v>
      </c>
      <c r="B192" s="8">
        <v>29256</v>
      </c>
      <c r="C192" s="8" t="s">
        <v>56</v>
      </c>
      <c r="D192" s="8" t="s">
        <v>318</v>
      </c>
      <c r="E192" s="9">
        <v>45882</v>
      </c>
      <c r="F192" s="9">
        <v>45881</v>
      </c>
      <c r="G192" s="8" t="s">
        <v>58</v>
      </c>
      <c r="H192" s="8" t="s">
        <v>113</v>
      </c>
      <c r="I192" s="8" t="s">
        <v>66</v>
      </c>
      <c r="J192" s="10">
        <v>2222711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2222711</v>
      </c>
      <c r="AA192" s="10">
        <v>0</v>
      </c>
      <c r="AB192" s="10">
        <v>0</v>
      </c>
      <c r="AC192" s="8"/>
      <c r="AD192" s="8"/>
      <c r="AE192" s="8" t="s">
        <v>61</v>
      </c>
      <c r="AF192" s="8" t="s">
        <v>69</v>
      </c>
      <c r="AG192" s="8"/>
      <c r="AH192" s="8">
        <v>3</v>
      </c>
      <c r="AI192" s="8"/>
      <c r="AJ192" s="9">
        <v>45895</v>
      </c>
      <c r="AK192" s="8" t="s">
        <v>64</v>
      </c>
      <c r="AL192" s="8" t="b">
        <v>0</v>
      </c>
      <c r="AM192" s="9">
        <v>45895</v>
      </c>
      <c r="AN192" s="8" t="s">
        <v>92</v>
      </c>
      <c r="AO192" s="8" t="b">
        <v>0</v>
      </c>
      <c r="AP192" s="8"/>
      <c r="AQ192" s="9">
        <v>45895</v>
      </c>
      <c r="AR192" s="8"/>
      <c r="AS192" s="8"/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8"/>
      <c r="BE192" s="8"/>
      <c r="BF192" s="11">
        <f t="shared" si="6"/>
        <v>0</v>
      </c>
      <c r="BG192" s="11">
        <f t="shared" si="7"/>
        <v>0</v>
      </c>
      <c r="BH192" s="11">
        <f t="shared" si="8"/>
        <v>0</v>
      </c>
    </row>
    <row r="193" spans="1:60" x14ac:dyDescent="0.35">
      <c r="A193" s="8">
        <v>830064212</v>
      </c>
      <c r="B193" s="8">
        <v>29257</v>
      </c>
      <c r="C193" s="8" t="s">
        <v>56</v>
      </c>
      <c r="D193" s="8" t="s">
        <v>319</v>
      </c>
      <c r="E193" s="9">
        <v>45882</v>
      </c>
      <c r="F193" s="9">
        <v>45881</v>
      </c>
      <c r="G193" s="8" t="s">
        <v>56</v>
      </c>
      <c r="H193" s="8" t="s">
        <v>113</v>
      </c>
      <c r="I193" s="8" t="s">
        <v>66</v>
      </c>
      <c r="J193" s="10">
        <v>7733170</v>
      </c>
      <c r="K193" s="10">
        <v>0</v>
      </c>
      <c r="L193" s="10">
        <v>0</v>
      </c>
      <c r="M193" s="10">
        <v>0</v>
      </c>
      <c r="N193" s="10">
        <v>5029479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2703691</v>
      </c>
      <c r="AC193" s="8"/>
      <c r="AD193" s="8"/>
      <c r="AE193" s="8" t="s">
        <v>61</v>
      </c>
      <c r="AF193" s="8" t="s">
        <v>62</v>
      </c>
      <c r="AG193" s="8"/>
      <c r="AH193" s="8"/>
      <c r="AI193" s="8"/>
      <c r="AJ193" s="9">
        <v>45891</v>
      </c>
      <c r="AK193" s="8" t="s">
        <v>64</v>
      </c>
      <c r="AL193" s="8" t="b">
        <v>0</v>
      </c>
      <c r="AM193" s="8"/>
      <c r="AN193" s="8"/>
      <c r="AO193" s="8" t="b">
        <v>0</v>
      </c>
      <c r="AP193" s="8"/>
      <c r="AQ193" s="8"/>
      <c r="AR193" s="8"/>
      <c r="AS193" s="8"/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5029479</v>
      </c>
      <c r="BB193" s="10">
        <v>0</v>
      </c>
      <c r="BC193" s="10">
        <v>0</v>
      </c>
      <c r="BD193" s="8"/>
      <c r="BE193" s="8"/>
      <c r="BF193" s="11">
        <f t="shared" si="6"/>
        <v>5029479</v>
      </c>
      <c r="BG193" s="11">
        <f t="shared" si="7"/>
        <v>0</v>
      </c>
      <c r="BH193" s="11">
        <f t="shared" si="8"/>
        <v>0</v>
      </c>
    </row>
    <row r="194" spans="1:60" x14ac:dyDescent="0.35">
      <c r="A194" s="8">
        <v>832000539</v>
      </c>
      <c r="B194" s="8">
        <v>29258</v>
      </c>
      <c r="C194" s="8" t="s">
        <v>56</v>
      </c>
      <c r="D194" s="8" t="s">
        <v>320</v>
      </c>
      <c r="E194" s="9">
        <v>45882</v>
      </c>
      <c r="F194" s="9">
        <v>45881</v>
      </c>
      <c r="G194" s="8" t="s">
        <v>56</v>
      </c>
      <c r="H194" s="8" t="s">
        <v>113</v>
      </c>
      <c r="I194" s="8" t="s">
        <v>66</v>
      </c>
      <c r="J194" s="10">
        <v>7660253</v>
      </c>
      <c r="K194" s="10">
        <v>0</v>
      </c>
      <c r="L194" s="10">
        <v>0</v>
      </c>
      <c r="M194" s="10">
        <v>0</v>
      </c>
      <c r="N194" s="10">
        <v>4012299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680092</v>
      </c>
      <c r="V194" s="10">
        <v>0</v>
      </c>
      <c r="W194" s="10">
        <v>1443279</v>
      </c>
      <c r="X194" s="10">
        <v>1030514</v>
      </c>
      <c r="Y194" s="10">
        <v>0</v>
      </c>
      <c r="Z194" s="10">
        <v>0</v>
      </c>
      <c r="AA194" s="10">
        <v>0</v>
      </c>
      <c r="AB194" s="10">
        <v>494069</v>
      </c>
      <c r="AC194" s="8"/>
      <c r="AD194" s="8"/>
      <c r="AE194" s="8" t="s">
        <v>61</v>
      </c>
      <c r="AF194" s="8" t="s">
        <v>62</v>
      </c>
      <c r="AG194" s="8"/>
      <c r="AH194" s="8"/>
      <c r="AI194" s="8"/>
      <c r="AJ194" s="9">
        <v>45891</v>
      </c>
      <c r="AK194" s="8" t="s">
        <v>64</v>
      </c>
      <c r="AL194" s="8" t="b">
        <v>0</v>
      </c>
      <c r="AM194" s="8"/>
      <c r="AN194" s="8"/>
      <c r="AO194" s="8" t="b">
        <v>0</v>
      </c>
      <c r="AP194" s="8"/>
      <c r="AQ194" s="8"/>
      <c r="AR194" s="8"/>
      <c r="AS194" s="8"/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2085810</v>
      </c>
      <c r="AZ194" s="10">
        <v>0</v>
      </c>
      <c r="BA194" s="10">
        <v>1926489</v>
      </c>
      <c r="BB194" s="10">
        <v>0</v>
      </c>
      <c r="BC194" s="10">
        <v>0</v>
      </c>
      <c r="BD194" s="8"/>
      <c r="BE194" s="8"/>
      <c r="BF194" s="11">
        <f t="shared" si="6"/>
        <v>4692391</v>
      </c>
      <c r="BG194" s="11">
        <f t="shared" si="7"/>
        <v>0</v>
      </c>
      <c r="BH194" s="11">
        <f t="shared" si="8"/>
        <v>1443279</v>
      </c>
    </row>
    <row r="195" spans="1:60" x14ac:dyDescent="0.35">
      <c r="A195" s="8">
        <v>820002928</v>
      </c>
      <c r="B195" s="8">
        <v>29259</v>
      </c>
      <c r="C195" s="8" t="s">
        <v>56</v>
      </c>
      <c r="D195" s="8" t="s">
        <v>321</v>
      </c>
      <c r="E195" s="9">
        <v>45882</v>
      </c>
      <c r="F195" s="9">
        <v>45881</v>
      </c>
      <c r="G195" s="8" t="s">
        <v>56</v>
      </c>
      <c r="H195" s="8" t="s">
        <v>113</v>
      </c>
      <c r="I195" s="8" t="s">
        <v>60</v>
      </c>
      <c r="J195" s="10">
        <v>269985242</v>
      </c>
      <c r="K195" s="10">
        <v>0</v>
      </c>
      <c r="L195" s="10">
        <v>0</v>
      </c>
      <c r="M195" s="10">
        <v>0</v>
      </c>
      <c r="N195" s="10">
        <v>110999754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71771487</v>
      </c>
      <c r="V195" s="10">
        <v>0</v>
      </c>
      <c r="W195" s="10">
        <v>11758022</v>
      </c>
      <c r="X195" s="10">
        <v>13981048</v>
      </c>
      <c r="Y195" s="10">
        <v>2617142</v>
      </c>
      <c r="Z195" s="10">
        <v>0</v>
      </c>
      <c r="AA195" s="10">
        <v>0</v>
      </c>
      <c r="AB195" s="10">
        <v>58857789</v>
      </c>
      <c r="AC195" s="8"/>
      <c r="AD195" s="8"/>
      <c r="AE195" s="8" t="s">
        <v>61</v>
      </c>
      <c r="AF195" s="8" t="s">
        <v>62</v>
      </c>
      <c r="AG195" s="8"/>
      <c r="AH195" s="8"/>
      <c r="AI195" s="8"/>
      <c r="AJ195" s="9">
        <v>45891</v>
      </c>
      <c r="AK195" s="8" t="s">
        <v>64</v>
      </c>
      <c r="AL195" s="8" t="b">
        <v>0</v>
      </c>
      <c r="AM195" s="8"/>
      <c r="AN195" s="8"/>
      <c r="AO195" s="8" t="b">
        <v>0</v>
      </c>
      <c r="AP195" s="8"/>
      <c r="AQ195" s="8"/>
      <c r="AR195" s="8"/>
      <c r="AS195" s="8"/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58130571</v>
      </c>
      <c r="AZ195" s="10">
        <v>0</v>
      </c>
      <c r="BA195" s="10">
        <v>52869183</v>
      </c>
      <c r="BB195" s="10">
        <v>0</v>
      </c>
      <c r="BC195" s="10">
        <v>0</v>
      </c>
      <c r="BD195" s="8"/>
      <c r="BE195" s="8"/>
      <c r="BF195" s="11">
        <f t="shared" ref="BF195:BF258" si="9">+K195+M195+N195+S195+T195+U195</f>
        <v>182771241</v>
      </c>
      <c r="BG195" s="11">
        <f t="shared" ref="BG195:BG258" si="10">+L195+O195+P195+Q195+R195</f>
        <v>0</v>
      </c>
      <c r="BH195" s="11">
        <f t="shared" ref="BH195:BH258" si="11">+W195</f>
        <v>11758022</v>
      </c>
    </row>
    <row r="196" spans="1:60" x14ac:dyDescent="0.35">
      <c r="A196" s="8">
        <v>80505250</v>
      </c>
      <c r="B196" s="8">
        <v>29260</v>
      </c>
      <c r="C196" s="8" t="s">
        <v>56</v>
      </c>
      <c r="D196" s="8" t="s">
        <v>322</v>
      </c>
      <c r="E196" s="9">
        <v>45882</v>
      </c>
      <c r="F196" s="9">
        <v>45881</v>
      </c>
      <c r="G196" s="8" t="s">
        <v>58</v>
      </c>
      <c r="H196" s="8" t="s">
        <v>84</v>
      </c>
      <c r="I196" s="8" t="s">
        <v>68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8"/>
      <c r="AD196" s="8"/>
      <c r="AE196" s="8" t="s">
        <v>61</v>
      </c>
      <c r="AF196" s="8" t="s">
        <v>62</v>
      </c>
      <c r="AG196" s="8"/>
      <c r="AH196" s="8"/>
      <c r="AI196" s="8" t="s">
        <v>323</v>
      </c>
      <c r="AJ196" s="9">
        <v>45891</v>
      </c>
      <c r="AK196" s="8" t="s">
        <v>64</v>
      </c>
      <c r="AL196" s="8" t="b">
        <v>0</v>
      </c>
      <c r="AM196" s="8"/>
      <c r="AN196" s="8"/>
      <c r="AO196" s="8" t="b">
        <v>0</v>
      </c>
      <c r="AP196" s="8"/>
      <c r="AQ196" s="8"/>
      <c r="AR196" s="8"/>
      <c r="AS196" s="8"/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8"/>
      <c r="BE196" s="8"/>
      <c r="BF196" s="11">
        <f t="shared" si="9"/>
        <v>0</v>
      </c>
      <c r="BG196" s="11">
        <f t="shared" si="10"/>
        <v>0</v>
      </c>
      <c r="BH196" s="11">
        <f t="shared" si="11"/>
        <v>0</v>
      </c>
    </row>
    <row r="197" spans="1:60" x14ac:dyDescent="0.35">
      <c r="A197" s="8">
        <v>890905154</v>
      </c>
      <c r="B197" s="8">
        <v>29261</v>
      </c>
      <c r="C197" s="8" t="s">
        <v>56</v>
      </c>
      <c r="D197" s="8" t="s">
        <v>324</v>
      </c>
      <c r="E197" s="9">
        <v>45882</v>
      </c>
      <c r="F197" s="9">
        <v>45883</v>
      </c>
      <c r="G197" s="8" t="s">
        <v>58</v>
      </c>
      <c r="H197" s="8" t="s">
        <v>132</v>
      </c>
      <c r="I197" s="8" t="s">
        <v>66</v>
      </c>
      <c r="J197" s="10">
        <v>17013184</v>
      </c>
      <c r="K197" s="10">
        <v>0</v>
      </c>
      <c r="L197" s="10">
        <v>0</v>
      </c>
      <c r="M197" s="10">
        <v>0</v>
      </c>
      <c r="N197" s="10">
        <v>4276500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7574408</v>
      </c>
      <c r="X197" s="10">
        <v>0</v>
      </c>
      <c r="Y197" s="10">
        <v>0</v>
      </c>
      <c r="Z197" s="10">
        <v>0</v>
      </c>
      <c r="AA197" s="10">
        <v>0</v>
      </c>
      <c r="AB197" s="10">
        <v>5162276</v>
      </c>
      <c r="AC197" s="8"/>
      <c r="AD197" s="8"/>
      <c r="AE197" s="8" t="s">
        <v>61</v>
      </c>
      <c r="AF197" s="8" t="s">
        <v>62</v>
      </c>
      <c r="AG197" s="8"/>
      <c r="AH197" s="8"/>
      <c r="AI197" s="8"/>
      <c r="AJ197" s="9">
        <v>45895</v>
      </c>
      <c r="AK197" s="8" t="s">
        <v>64</v>
      </c>
      <c r="AL197" s="8" t="b">
        <v>0</v>
      </c>
      <c r="AM197" s="8"/>
      <c r="AN197" s="8"/>
      <c r="AO197" s="8" t="b">
        <v>0</v>
      </c>
      <c r="AP197" s="8"/>
      <c r="AQ197" s="8"/>
      <c r="AR197" s="8"/>
      <c r="AS197" s="8"/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28422</v>
      </c>
      <c r="BA197" s="10">
        <v>4248078</v>
      </c>
      <c r="BB197" s="10">
        <v>0</v>
      </c>
      <c r="BC197" s="10">
        <v>0</v>
      </c>
      <c r="BD197" s="8"/>
      <c r="BE197" s="8"/>
      <c r="BF197" s="11">
        <f t="shared" si="9"/>
        <v>4276500</v>
      </c>
      <c r="BG197" s="11">
        <f t="shared" si="10"/>
        <v>0</v>
      </c>
      <c r="BH197" s="11">
        <f t="shared" si="11"/>
        <v>7574408</v>
      </c>
    </row>
    <row r="198" spans="1:60" x14ac:dyDescent="0.35">
      <c r="A198" s="8">
        <v>860055083</v>
      </c>
      <c r="B198" s="8">
        <v>29262</v>
      </c>
      <c r="C198" s="8" t="s">
        <v>85</v>
      </c>
      <c r="D198" s="8" t="s">
        <v>325</v>
      </c>
      <c r="E198" s="9">
        <v>45882</v>
      </c>
      <c r="F198" s="9">
        <v>45881</v>
      </c>
      <c r="G198" s="8" t="s">
        <v>85</v>
      </c>
      <c r="H198" s="8" t="s">
        <v>84</v>
      </c>
      <c r="I198" s="8" t="s">
        <v>60</v>
      </c>
      <c r="J198" s="10">
        <v>13145850.66</v>
      </c>
      <c r="K198" s="10">
        <v>0</v>
      </c>
      <c r="L198" s="10">
        <v>0</v>
      </c>
      <c r="M198" s="10">
        <v>0</v>
      </c>
      <c r="N198" s="10">
        <v>525012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4466200</v>
      </c>
      <c r="X198" s="10">
        <v>165600</v>
      </c>
      <c r="Y198" s="10">
        <v>0</v>
      </c>
      <c r="Z198" s="10">
        <v>3702200</v>
      </c>
      <c r="AA198" s="10">
        <v>0</v>
      </c>
      <c r="AB198" s="10">
        <v>4286838.66</v>
      </c>
      <c r="AC198" s="8"/>
      <c r="AD198" s="8"/>
      <c r="AE198" s="8" t="s">
        <v>61</v>
      </c>
      <c r="AF198" s="8" t="s">
        <v>62</v>
      </c>
      <c r="AG198" s="8"/>
      <c r="AH198" s="8"/>
      <c r="AI198" s="8"/>
      <c r="AJ198" s="9">
        <v>45891</v>
      </c>
      <c r="AK198" s="8" t="s">
        <v>64</v>
      </c>
      <c r="AL198" s="8" t="b">
        <v>0</v>
      </c>
      <c r="AM198" s="8"/>
      <c r="AN198" s="8"/>
      <c r="AO198" s="8" t="b">
        <v>0</v>
      </c>
      <c r="AP198" s="8"/>
      <c r="AQ198" s="8"/>
      <c r="AR198" s="8"/>
      <c r="AS198" s="8"/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8"/>
      <c r="BE198" s="8"/>
      <c r="BF198" s="11">
        <f t="shared" si="9"/>
        <v>525012</v>
      </c>
      <c r="BG198" s="11">
        <f t="shared" si="10"/>
        <v>0</v>
      </c>
      <c r="BH198" s="11">
        <f t="shared" si="11"/>
        <v>4466200</v>
      </c>
    </row>
    <row r="199" spans="1:60" x14ac:dyDescent="0.35">
      <c r="A199" s="8">
        <v>800025221</v>
      </c>
      <c r="B199" s="8">
        <v>29263</v>
      </c>
      <c r="C199" s="8" t="s">
        <v>56</v>
      </c>
      <c r="D199" s="8" t="s">
        <v>326</v>
      </c>
      <c r="E199" s="9">
        <v>45882</v>
      </c>
      <c r="F199" s="9">
        <v>45888</v>
      </c>
      <c r="G199" s="8" t="s">
        <v>77</v>
      </c>
      <c r="H199" s="8" t="s">
        <v>97</v>
      </c>
      <c r="I199" s="8" t="s">
        <v>60</v>
      </c>
      <c r="J199" s="10">
        <v>25500221</v>
      </c>
      <c r="K199" s="10">
        <v>0</v>
      </c>
      <c r="L199" s="10">
        <v>0</v>
      </c>
      <c r="M199" s="10">
        <v>0</v>
      </c>
      <c r="N199" s="10">
        <v>4958055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237500</v>
      </c>
      <c r="V199" s="10">
        <v>0</v>
      </c>
      <c r="W199" s="10">
        <v>4285180</v>
      </c>
      <c r="X199" s="10">
        <v>3528283</v>
      </c>
      <c r="Y199" s="10">
        <v>0</v>
      </c>
      <c r="Z199" s="10">
        <v>5930989</v>
      </c>
      <c r="AA199" s="10">
        <v>0</v>
      </c>
      <c r="AB199" s="10">
        <v>6560214</v>
      </c>
      <c r="AC199" s="8"/>
      <c r="AD199" s="8"/>
      <c r="AE199" s="8" t="s">
        <v>61</v>
      </c>
      <c r="AF199" s="8" t="s">
        <v>62</v>
      </c>
      <c r="AG199" s="8"/>
      <c r="AH199" s="8"/>
      <c r="AI199" s="8"/>
      <c r="AJ199" s="9">
        <v>45897</v>
      </c>
      <c r="AK199" s="8" t="s">
        <v>64</v>
      </c>
      <c r="AL199" s="8" t="b">
        <v>0</v>
      </c>
      <c r="AM199" s="8"/>
      <c r="AN199" s="8"/>
      <c r="AO199" s="8" t="b">
        <v>0</v>
      </c>
      <c r="AP199" s="8"/>
      <c r="AQ199" s="8"/>
      <c r="AR199" s="8"/>
      <c r="AS199" s="8"/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8"/>
      <c r="BE199" s="8"/>
      <c r="BF199" s="11">
        <f t="shared" si="9"/>
        <v>5195555</v>
      </c>
      <c r="BG199" s="11">
        <f t="shared" si="10"/>
        <v>0</v>
      </c>
      <c r="BH199" s="11">
        <f t="shared" si="11"/>
        <v>4285180</v>
      </c>
    </row>
    <row r="200" spans="1:60" x14ac:dyDescent="0.35">
      <c r="A200" s="8">
        <v>900244429</v>
      </c>
      <c r="B200" s="8">
        <v>29264</v>
      </c>
      <c r="C200" s="8" t="s">
        <v>56</v>
      </c>
      <c r="D200" s="8" t="s">
        <v>327</v>
      </c>
      <c r="E200" s="9">
        <v>45882</v>
      </c>
      <c r="F200" s="9">
        <v>45882</v>
      </c>
      <c r="G200" s="8" t="s">
        <v>58</v>
      </c>
      <c r="H200" s="8" t="s">
        <v>117</v>
      </c>
      <c r="I200" s="8" t="s">
        <v>66</v>
      </c>
      <c r="J200" s="10">
        <v>9521081</v>
      </c>
      <c r="K200" s="10">
        <v>0</v>
      </c>
      <c r="L200" s="10">
        <v>0</v>
      </c>
      <c r="M200" s="10">
        <v>0</v>
      </c>
      <c r="N200" s="10">
        <v>2158229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42960</v>
      </c>
      <c r="X200" s="10">
        <v>860592</v>
      </c>
      <c r="Y200" s="10">
        <v>0</v>
      </c>
      <c r="Z200" s="10">
        <v>430296</v>
      </c>
      <c r="AA200" s="10">
        <v>0</v>
      </c>
      <c r="AB200" s="10">
        <v>6029004</v>
      </c>
      <c r="AC200" s="8"/>
      <c r="AD200" s="8"/>
      <c r="AE200" s="8" t="s">
        <v>61</v>
      </c>
      <c r="AF200" s="8" t="s">
        <v>62</v>
      </c>
      <c r="AG200" s="8"/>
      <c r="AH200" s="8">
        <v>2</v>
      </c>
      <c r="AI200" s="8"/>
      <c r="AJ200" s="9">
        <v>45894</v>
      </c>
      <c r="AK200" s="8" t="s">
        <v>64</v>
      </c>
      <c r="AL200" s="8" t="b">
        <v>0</v>
      </c>
      <c r="AM200" s="9">
        <v>45890</v>
      </c>
      <c r="AN200" s="8"/>
      <c r="AO200" s="8" t="b">
        <v>1</v>
      </c>
      <c r="AP200" s="8"/>
      <c r="AQ200" s="8"/>
      <c r="AR200" s="8"/>
      <c r="AS200" s="8"/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2158229</v>
      </c>
      <c r="BB200" s="10">
        <v>0</v>
      </c>
      <c r="BC200" s="10">
        <v>0</v>
      </c>
      <c r="BD200" s="8"/>
      <c r="BE200" s="8"/>
      <c r="BF200" s="11">
        <f t="shared" si="9"/>
        <v>2158229</v>
      </c>
      <c r="BG200" s="11">
        <f t="shared" si="10"/>
        <v>0</v>
      </c>
      <c r="BH200" s="11">
        <f t="shared" si="11"/>
        <v>42960</v>
      </c>
    </row>
    <row r="201" spans="1:60" x14ac:dyDescent="0.35">
      <c r="A201" s="8">
        <v>1032375360</v>
      </c>
      <c r="B201" s="8">
        <v>29265</v>
      </c>
      <c r="C201" s="8" t="s">
        <v>56</v>
      </c>
      <c r="D201" s="8" t="s">
        <v>328</v>
      </c>
      <c r="E201" s="9">
        <v>45882</v>
      </c>
      <c r="F201" s="9">
        <v>45882</v>
      </c>
      <c r="G201" s="8" t="s">
        <v>56</v>
      </c>
      <c r="H201" s="8" t="s">
        <v>99</v>
      </c>
      <c r="I201" s="8" t="s">
        <v>68</v>
      </c>
      <c r="J201" s="10">
        <v>52549310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3498260</v>
      </c>
      <c r="V201" s="10">
        <v>0</v>
      </c>
      <c r="W201" s="10">
        <v>2289750</v>
      </c>
      <c r="X201" s="10">
        <v>0</v>
      </c>
      <c r="Y201" s="10">
        <v>0</v>
      </c>
      <c r="Z201" s="10">
        <v>558360</v>
      </c>
      <c r="AA201" s="10">
        <v>0</v>
      </c>
      <c r="AB201" s="10">
        <v>46202940</v>
      </c>
      <c r="AC201" s="8"/>
      <c r="AD201" s="8"/>
      <c r="AE201" s="8" t="s">
        <v>61</v>
      </c>
      <c r="AF201" s="8" t="s">
        <v>62</v>
      </c>
      <c r="AG201" s="8"/>
      <c r="AH201" s="8"/>
      <c r="AI201" s="8"/>
      <c r="AJ201" s="9">
        <v>45894</v>
      </c>
      <c r="AK201" s="8" t="s">
        <v>64</v>
      </c>
      <c r="AL201" s="8" t="b">
        <v>0</v>
      </c>
      <c r="AM201" s="8"/>
      <c r="AN201" s="8"/>
      <c r="AO201" s="8" t="b">
        <v>0</v>
      </c>
      <c r="AP201" s="8"/>
      <c r="AQ201" s="8"/>
      <c r="AR201" s="8"/>
      <c r="AS201" s="8"/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8"/>
      <c r="BE201" s="8"/>
      <c r="BF201" s="11">
        <f t="shared" si="9"/>
        <v>3498260</v>
      </c>
      <c r="BG201" s="11">
        <f t="shared" si="10"/>
        <v>0</v>
      </c>
      <c r="BH201" s="11">
        <f t="shared" si="11"/>
        <v>2289750</v>
      </c>
    </row>
    <row r="202" spans="1:60" x14ac:dyDescent="0.35">
      <c r="A202" s="8">
        <v>900231731</v>
      </c>
      <c r="B202" s="8">
        <v>29266</v>
      </c>
      <c r="C202" s="8" t="s">
        <v>56</v>
      </c>
      <c r="D202" s="8" t="s">
        <v>329</v>
      </c>
      <c r="E202" s="9">
        <v>45882</v>
      </c>
      <c r="F202" s="9">
        <v>45882</v>
      </c>
      <c r="G202" s="8" t="s">
        <v>58</v>
      </c>
      <c r="H202" s="8" t="s">
        <v>117</v>
      </c>
      <c r="I202" s="8" t="s">
        <v>66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8"/>
      <c r="AD202" s="8"/>
      <c r="AE202" s="8" t="s">
        <v>61</v>
      </c>
      <c r="AF202" s="8" t="s">
        <v>62</v>
      </c>
      <c r="AG202" s="8"/>
      <c r="AH202" s="8"/>
      <c r="AI202" s="8" t="s">
        <v>330</v>
      </c>
      <c r="AJ202" s="9">
        <v>45894</v>
      </c>
      <c r="AK202" s="8" t="s">
        <v>64</v>
      </c>
      <c r="AL202" s="8" t="b">
        <v>0</v>
      </c>
      <c r="AM202" s="8"/>
      <c r="AN202" s="8"/>
      <c r="AO202" s="8" t="b">
        <v>0</v>
      </c>
      <c r="AP202" s="8"/>
      <c r="AQ202" s="8"/>
      <c r="AR202" s="8"/>
      <c r="AS202" s="8"/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8"/>
      <c r="BE202" s="8"/>
      <c r="BF202" s="11">
        <f t="shared" si="9"/>
        <v>0</v>
      </c>
      <c r="BG202" s="11">
        <f t="shared" si="10"/>
        <v>0</v>
      </c>
      <c r="BH202" s="11">
        <f t="shared" si="11"/>
        <v>0</v>
      </c>
    </row>
    <row r="203" spans="1:60" x14ac:dyDescent="0.35">
      <c r="A203" s="8">
        <v>802000774</v>
      </c>
      <c r="B203" s="8">
        <v>29267</v>
      </c>
      <c r="C203" s="8" t="s">
        <v>85</v>
      </c>
      <c r="D203" s="8" t="s">
        <v>331</v>
      </c>
      <c r="E203" s="9">
        <v>45882</v>
      </c>
      <c r="F203" s="9">
        <v>45882</v>
      </c>
      <c r="G203" s="8" t="s">
        <v>85</v>
      </c>
      <c r="H203" s="8" t="s">
        <v>128</v>
      </c>
      <c r="I203" s="8" t="s">
        <v>60</v>
      </c>
      <c r="J203" s="10">
        <v>56624983</v>
      </c>
      <c r="K203" s="10">
        <v>0</v>
      </c>
      <c r="L203" s="10">
        <v>0</v>
      </c>
      <c r="M203" s="10">
        <v>0</v>
      </c>
      <c r="N203" s="10">
        <v>3357747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14954836</v>
      </c>
      <c r="X203" s="10">
        <v>37936912</v>
      </c>
      <c r="Y203" s="10">
        <v>0</v>
      </c>
      <c r="Z203" s="10">
        <v>260400</v>
      </c>
      <c r="AA203" s="10">
        <v>0</v>
      </c>
      <c r="AB203" s="10">
        <v>115088</v>
      </c>
      <c r="AC203" s="8"/>
      <c r="AD203" s="8"/>
      <c r="AE203" s="8" t="s">
        <v>61</v>
      </c>
      <c r="AF203" s="8" t="s">
        <v>62</v>
      </c>
      <c r="AG203" s="8"/>
      <c r="AH203" s="8">
        <v>1</v>
      </c>
      <c r="AI203" s="8"/>
      <c r="AJ203" s="9">
        <v>45894</v>
      </c>
      <c r="AK203" s="8" t="s">
        <v>64</v>
      </c>
      <c r="AL203" s="8" t="b">
        <v>0</v>
      </c>
      <c r="AM203" s="9">
        <v>45889</v>
      </c>
      <c r="AN203" s="8"/>
      <c r="AO203" s="8" t="b">
        <v>0</v>
      </c>
      <c r="AP203" s="8"/>
      <c r="AQ203" s="8"/>
      <c r="AR203" s="8"/>
      <c r="AS203" s="8"/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3357747</v>
      </c>
      <c r="BB203" s="10">
        <v>0</v>
      </c>
      <c r="BC203" s="10">
        <v>0</v>
      </c>
      <c r="BD203" s="8"/>
      <c r="BE203" s="8"/>
      <c r="BF203" s="11">
        <f t="shared" si="9"/>
        <v>3357747</v>
      </c>
      <c r="BG203" s="11">
        <f t="shared" si="10"/>
        <v>0</v>
      </c>
      <c r="BH203" s="11">
        <f t="shared" si="11"/>
        <v>14954836</v>
      </c>
    </row>
    <row r="204" spans="1:60" x14ac:dyDescent="0.35">
      <c r="A204" s="8">
        <v>900584084</v>
      </c>
      <c r="B204" s="8">
        <v>29268</v>
      </c>
      <c r="C204" s="8" t="s">
        <v>85</v>
      </c>
      <c r="D204" s="8" t="s">
        <v>332</v>
      </c>
      <c r="E204" s="9">
        <v>45882</v>
      </c>
      <c r="F204" s="9">
        <v>45883</v>
      </c>
      <c r="G204" s="8" t="s">
        <v>85</v>
      </c>
      <c r="H204" s="8" t="s">
        <v>151</v>
      </c>
      <c r="I204" s="8" t="s">
        <v>60</v>
      </c>
      <c r="J204" s="10">
        <v>27058527</v>
      </c>
      <c r="K204" s="10">
        <v>0</v>
      </c>
      <c r="L204" s="10">
        <v>0</v>
      </c>
      <c r="M204" s="10">
        <v>0</v>
      </c>
      <c r="N204" s="10">
        <v>9185332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294100</v>
      </c>
      <c r="W204" s="10">
        <v>511600</v>
      </c>
      <c r="X204" s="10">
        <v>8175627</v>
      </c>
      <c r="Y204" s="10">
        <v>0</v>
      </c>
      <c r="Z204" s="10">
        <v>7463785</v>
      </c>
      <c r="AA204" s="10">
        <v>0</v>
      </c>
      <c r="AB204" s="10">
        <v>1428083</v>
      </c>
      <c r="AC204" s="8"/>
      <c r="AD204" s="8"/>
      <c r="AE204" s="8" t="s">
        <v>61</v>
      </c>
      <c r="AF204" s="8" t="s">
        <v>89</v>
      </c>
      <c r="AG204" s="8"/>
      <c r="AH204" s="8"/>
      <c r="AI204" s="8"/>
      <c r="AJ204" s="9">
        <v>45884</v>
      </c>
      <c r="AK204" s="8" t="s">
        <v>64</v>
      </c>
      <c r="AL204" s="8" t="b">
        <v>0</v>
      </c>
      <c r="AM204" s="8"/>
      <c r="AN204" s="8" t="s">
        <v>70</v>
      </c>
      <c r="AO204" s="8" t="b">
        <v>0</v>
      </c>
      <c r="AP204" s="9">
        <v>45884</v>
      </c>
      <c r="AQ204" s="9">
        <v>45894</v>
      </c>
      <c r="AR204" s="8"/>
      <c r="AS204" s="8"/>
      <c r="AT204" s="10">
        <v>0</v>
      </c>
      <c r="AU204" s="10">
        <v>0</v>
      </c>
      <c r="AV204" s="10">
        <v>0</v>
      </c>
      <c r="AW204" s="10">
        <v>0</v>
      </c>
      <c r="AX204" s="10">
        <v>7533785</v>
      </c>
      <c r="AY204" s="10">
        <v>478000</v>
      </c>
      <c r="AZ204" s="10">
        <v>17984142</v>
      </c>
      <c r="BA204" s="10">
        <v>1062600</v>
      </c>
      <c r="BB204" s="10">
        <v>0</v>
      </c>
      <c r="BC204" s="10">
        <v>0</v>
      </c>
      <c r="BD204" s="8"/>
      <c r="BE204" s="8"/>
      <c r="BF204" s="11">
        <f t="shared" si="9"/>
        <v>9185332</v>
      </c>
      <c r="BG204" s="11">
        <f t="shared" si="10"/>
        <v>0</v>
      </c>
      <c r="BH204" s="11">
        <f t="shared" si="11"/>
        <v>511600</v>
      </c>
    </row>
    <row r="205" spans="1:60" x14ac:dyDescent="0.35">
      <c r="A205" s="8">
        <v>890980855</v>
      </c>
      <c r="B205" s="8">
        <v>29269</v>
      </c>
      <c r="C205" s="8" t="s">
        <v>56</v>
      </c>
      <c r="D205" s="8" t="s">
        <v>333</v>
      </c>
      <c r="E205" s="9">
        <v>45882</v>
      </c>
      <c r="F205" s="9">
        <v>45884</v>
      </c>
      <c r="G205" s="8" t="s">
        <v>58</v>
      </c>
      <c r="H205" s="8" t="s">
        <v>151</v>
      </c>
      <c r="I205" s="8" t="s">
        <v>66</v>
      </c>
      <c r="J205" s="10">
        <v>852908</v>
      </c>
      <c r="K205" s="10">
        <v>0</v>
      </c>
      <c r="L205" s="10">
        <v>0</v>
      </c>
      <c r="M205" s="10">
        <v>0</v>
      </c>
      <c r="N205" s="10">
        <v>852908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8"/>
      <c r="AD205" s="8"/>
      <c r="AE205" s="8" t="s">
        <v>61</v>
      </c>
      <c r="AF205" s="8" t="s">
        <v>89</v>
      </c>
      <c r="AG205" s="8"/>
      <c r="AH205" s="8">
        <v>1</v>
      </c>
      <c r="AI205" s="8"/>
      <c r="AJ205" s="9">
        <v>45890</v>
      </c>
      <c r="AK205" s="8" t="s">
        <v>64</v>
      </c>
      <c r="AL205" s="8" t="b">
        <v>1</v>
      </c>
      <c r="AM205" s="9">
        <v>45884</v>
      </c>
      <c r="AN205" s="8" t="s">
        <v>70</v>
      </c>
      <c r="AO205" s="8" t="b">
        <v>0</v>
      </c>
      <c r="AP205" s="9">
        <v>45890</v>
      </c>
      <c r="AQ205" s="9">
        <v>45894</v>
      </c>
      <c r="AR205" s="8"/>
      <c r="AS205" s="8"/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852908</v>
      </c>
      <c r="BB205" s="10">
        <v>0</v>
      </c>
      <c r="BC205" s="10">
        <v>0</v>
      </c>
      <c r="BD205" s="8"/>
      <c r="BE205" s="8"/>
      <c r="BF205" s="11">
        <f t="shared" si="9"/>
        <v>852908</v>
      </c>
      <c r="BG205" s="11">
        <f t="shared" si="10"/>
        <v>0</v>
      </c>
      <c r="BH205" s="11">
        <f t="shared" si="11"/>
        <v>0</v>
      </c>
    </row>
    <row r="206" spans="1:60" x14ac:dyDescent="0.35">
      <c r="A206" s="8">
        <v>846000678</v>
      </c>
      <c r="B206" s="8">
        <v>29270</v>
      </c>
      <c r="C206" s="8" t="s">
        <v>56</v>
      </c>
      <c r="D206" s="8" t="s">
        <v>334</v>
      </c>
      <c r="E206" s="9">
        <v>45882</v>
      </c>
      <c r="F206" s="9">
        <v>45882</v>
      </c>
      <c r="G206" s="8" t="s">
        <v>58</v>
      </c>
      <c r="H206" s="8" t="s">
        <v>99</v>
      </c>
      <c r="I206" s="8" t="s">
        <v>66</v>
      </c>
      <c r="J206" s="10">
        <v>72979997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292331</v>
      </c>
      <c r="W206" s="10">
        <v>667009</v>
      </c>
      <c r="X206" s="10">
        <v>512902</v>
      </c>
      <c r="Y206" s="10">
        <v>0</v>
      </c>
      <c r="Z206" s="10">
        <v>64750852</v>
      </c>
      <c r="AA206" s="10">
        <v>0</v>
      </c>
      <c r="AB206" s="10">
        <v>6756903</v>
      </c>
      <c r="AC206" s="8"/>
      <c r="AD206" s="8"/>
      <c r="AE206" s="8" t="s">
        <v>61</v>
      </c>
      <c r="AF206" s="8" t="s">
        <v>89</v>
      </c>
      <c r="AG206" s="8"/>
      <c r="AH206" s="8">
        <v>1</v>
      </c>
      <c r="AI206" s="8"/>
      <c r="AJ206" s="9">
        <v>45888</v>
      </c>
      <c r="AK206" s="8" t="s">
        <v>64</v>
      </c>
      <c r="AL206" s="8" t="b">
        <v>0</v>
      </c>
      <c r="AM206" s="9">
        <v>45888</v>
      </c>
      <c r="AN206" s="8" t="s">
        <v>70</v>
      </c>
      <c r="AO206" s="8" t="b">
        <v>0</v>
      </c>
      <c r="AP206" s="9">
        <v>45888</v>
      </c>
      <c r="AQ206" s="9">
        <v>45894</v>
      </c>
      <c r="AR206" s="8"/>
      <c r="AS206" s="8"/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8"/>
      <c r="BE206" s="8"/>
      <c r="BF206" s="11">
        <f t="shared" si="9"/>
        <v>0</v>
      </c>
      <c r="BG206" s="11">
        <f t="shared" si="10"/>
        <v>0</v>
      </c>
      <c r="BH206" s="11">
        <f t="shared" si="11"/>
        <v>667009</v>
      </c>
    </row>
    <row r="207" spans="1:60" x14ac:dyDescent="0.35">
      <c r="A207" s="8">
        <v>12719693</v>
      </c>
      <c r="B207" s="8">
        <v>29271</v>
      </c>
      <c r="C207" s="8" t="s">
        <v>56</v>
      </c>
      <c r="D207" s="8" t="s">
        <v>335</v>
      </c>
      <c r="E207" s="9">
        <v>45882</v>
      </c>
      <c r="F207" s="9">
        <v>45882</v>
      </c>
      <c r="G207" s="8" t="s">
        <v>56</v>
      </c>
      <c r="H207" s="8" t="s">
        <v>97</v>
      </c>
      <c r="I207" s="8" t="s">
        <v>68</v>
      </c>
      <c r="J207" s="10">
        <v>94302472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4796668</v>
      </c>
      <c r="X207" s="10">
        <v>0</v>
      </c>
      <c r="Y207" s="10">
        <v>0</v>
      </c>
      <c r="Z207" s="10">
        <v>0</v>
      </c>
      <c r="AA207" s="10">
        <v>0</v>
      </c>
      <c r="AB207" s="10">
        <v>89505804</v>
      </c>
      <c r="AC207" s="8"/>
      <c r="AD207" s="8"/>
      <c r="AE207" s="8" t="s">
        <v>61</v>
      </c>
      <c r="AF207" s="8" t="s">
        <v>62</v>
      </c>
      <c r="AG207" s="8"/>
      <c r="AH207" s="8"/>
      <c r="AI207" s="8"/>
      <c r="AJ207" s="9">
        <v>45894</v>
      </c>
      <c r="AK207" s="8" t="s">
        <v>64</v>
      </c>
      <c r="AL207" s="8" t="b">
        <v>0</v>
      </c>
      <c r="AM207" s="8"/>
      <c r="AN207" s="8"/>
      <c r="AO207" s="8" t="b">
        <v>0</v>
      </c>
      <c r="AP207" s="8"/>
      <c r="AQ207" s="8"/>
      <c r="AR207" s="8"/>
      <c r="AS207" s="8"/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8"/>
      <c r="BE207" s="8"/>
      <c r="BF207" s="11">
        <f t="shared" si="9"/>
        <v>0</v>
      </c>
      <c r="BG207" s="11">
        <f t="shared" si="10"/>
        <v>0</v>
      </c>
      <c r="BH207" s="11">
        <f t="shared" si="11"/>
        <v>4796668</v>
      </c>
    </row>
    <row r="208" spans="1:60" x14ac:dyDescent="0.35">
      <c r="A208" s="8">
        <v>901228997</v>
      </c>
      <c r="B208" s="8">
        <v>29272</v>
      </c>
      <c r="C208" s="8" t="s">
        <v>85</v>
      </c>
      <c r="D208" s="8" t="s">
        <v>336</v>
      </c>
      <c r="E208" s="9">
        <v>45882</v>
      </c>
      <c r="F208" s="9">
        <v>45882</v>
      </c>
      <c r="G208" s="8" t="s">
        <v>85</v>
      </c>
      <c r="H208" s="8" t="s">
        <v>78</v>
      </c>
      <c r="I208" s="8" t="s">
        <v>66</v>
      </c>
      <c r="J208" s="10">
        <v>125878283</v>
      </c>
      <c r="K208" s="10">
        <v>0</v>
      </c>
      <c r="L208" s="10">
        <v>0</v>
      </c>
      <c r="M208" s="10">
        <v>0</v>
      </c>
      <c r="N208" s="10">
        <v>698700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10710513</v>
      </c>
      <c r="V208" s="10">
        <v>85525986</v>
      </c>
      <c r="W208" s="10">
        <v>934719</v>
      </c>
      <c r="X208" s="10">
        <v>1856258</v>
      </c>
      <c r="Y208" s="10">
        <v>0</v>
      </c>
      <c r="Z208" s="10">
        <v>7477125</v>
      </c>
      <c r="AA208" s="10">
        <v>0</v>
      </c>
      <c r="AB208" s="10">
        <v>18674982</v>
      </c>
      <c r="AC208" s="8"/>
      <c r="AD208" s="8"/>
      <c r="AE208" s="8" t="s">
        <v>61</v>
      </c>
      <c r="AF208" s="8" t="s">
        <v>62</v>
      </c>
      <c r="AG208" s="8"/>
      <c r="AH208" s="8">
        <v>3</v>
      </c>
      <c r="AI208" s="8"/>
      <c r="AJ208" s="9">
        <v>45894</v>
      </c>
      <c r="AK208" s="8" t="s">
        <v>64</v>
      </c>
      <c r="AL208" s="8" t="b">
        <v>1</v>
      </c>
      <c r="AM208" s="9">
        <v>45890</v>
      </c>
      <c r="AN208" s="8"/>
      <c r="AO208" s="8" t="b">
        <v>0</v>
      </c>
      <c r="AP208" s="8"/>
      <c r="AQ208" s="8"/>
      <c r="AR208" s="8"/>
      <c r="AS208" s="8"/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125878283</v>
      </c>
      <c r="BB208" s="10">
        <v>0</v>
      </c>
      <c r="BC208" s="10">
        <v>0</v>
      </c>
      <c r="BD208" s="8"/>
      <c r="BE208" s="8"/>
      <c r="BF208" s="11">
        <f t="shared" si="9"/>
        <v>11409213</v>
      </c>
      <c r="BG208" s="11">
        <f t="shared" si="10"/>
        <v>0</v>
      </c>
      <c r="BH208" s="11">
        <f t="shared" si="11"/>
        <v>934719</v>
      </c>
    </row>
    <row r="209" spans="1:60" x14ac:dyDescent="0.35">
      <c r="A209" s="8">
        <v>901440000</v>
      </c>
      <c r="B209" s="8">
        <v>29273</v>
      </c>
      <c r="C209" s="8" t="s">
        <v>56</v>
      </c>
      <c r="D209" s="8" t="s">
        <v>337</v>
      </c>
      <c r="E209" s="9">
        <v>45882</v>
      </c>
      <c r="F209" s="9">
        <v>45882</v>
      </c>
      <c r="G209" s="8" t="s">
        <v>58</v>
      </c>
      <c r="H209" s="8" t="s">
        <v>84</v>
      </c>
      <c r="I209" s="8" t="s">
        <v>66</v>
      </c>
      <c r="J209" s="10">
        <v>11029700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1844967</v>
      </c>
      <c r="X209" s="10">
        <v>0</v>
      </c>
      <c r="Y209" s="10">
        <v>0</v>
      </c>
      <c r="Z209" s="10">
        <v>0</v>
      </c>
      <c r="AA209" s="10">
        <v>0</v>
      </c>
      <c r="AB209" s="10">
        <v>9184733</v>
      </c>
      <c r="AC209" s="8"/>
      <c r="AD209" s="8"/>
      <c r="AE209" s="8" t="s">
        <v>61</v>
      </c>
      <c r="AF209" s="8" t="s">
        <v>62</v>
      </c>
      <c r="AG209" s="8"/>
      <c r="AH209" s="8"/>
      <c r="AI209" s="8"/>
      <c r="AJ209" s="9">
        <v>45894</v>
      </c>
      <c r="AK209" s="8" t="s">
        <v>64</v>
      </c>
      <c r="AL209" s="8" t="b">
        <v>1</v>
      </c>
      <c r="AM209" s="8"/>
      <c r="AN209" s="8"/>
      <c r="AO209" s="8" t="b">
        <v>0</v>
      </c>
      <c r="AP209" s="8"/>
      <c r="AQ209" s="8"/>
      <c r="AR209" s="8"/>
      <c r="AS209" s="8"/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8"/>
      <c r="BE209" s="8"/>
      <c r="BF209" s="11">
        <f t="shared" si="9"/>
        <v>0</v>
      </c>
      <c r="BG209" s="11">
        <f t="shared" si="10"/>
        <v>0</v>
      </c>
      <c r="BH209" s="11">
        <f t="shared" si="11"/>
        <v>1844967</v>
      </c>
    </row>
    <row r="210" spans="1:60" x14ac:dyDescent="0.35">
      <c r="A210" s="8">
        <v>809005249</v>
      </c>
      <c r="B210" s="8">
        <v>29274</v>
      </c>
      <c r="C210" s="8" t="s">
        <v>56</v>
      </c>
      <c r="D210" s="8" t="s">
        <v>338</v>
      </c>
      <c r="E210" s="9">
        <v>45882</v>
      </c>
      <c r="F210" s="9">
        <v>45884</v>
      </c>
      <c r="G210" s="8" t="s">
        <v>77</v>
      </c>
      <c r="H210" s="8" t="s">
        <v>113</v>
      </c>
      <c r="I210" s="8" t="s">
        <v>60</v>
      </c>
      <c r="J210" s="10">
        <v>80171113</v>
      </c>
      <c r="K210" s="10">
        <v>0</v>
      </c>
      <c r="L210" s="10">
        <v>0</v>
      </c>
      <c r="M210" s="10">
        <v>0</v>
      </c>
      <c r="N210" s="10">
        <v>585450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617950</v>
      </c>
      <c r="V210" s="10">
        <v>0</v>
      </c>
      <c r="W210" s="10">
        <v>701560</v>
      </c>
      <c r="X210" s="10">
        <v>18704301</v>
      </c>
      <c r="Y210" s="10">
        <v>231900</v>
      </c>
      <c r="Z210" s="10">
        <v>31819621</v>
      </c>
      <c r="AA210" s="10">
        <v>0</v>
      </c>
      <c r="AB210" s="10">
        <v>27510331</v>
      </c>
      <c r="AC210" s="8"/>
      <c r="AD210" s="8"/>
      <c r="AE210" s="8" t="s">
        <v>61</v>
      </c>
      <c r="AF210" s="8" t="s">
        <v>62</v>
      </c>
      <c r="AG210" s="8"/>
      <c r="AH210" s="8"/>
      <c r="AI210" s="8"/>
      <c r="AJ210" s="9">
        <v>45896</v>
      </c>
      <c r="AK210" s="8" t="s">
        <v>64</v>
      </c>
      <c r="AL210" s="8" t="b">
        <v>0</v>
      </c>
      <c r="AM210" s="8"/>
      <c r="AN210" s="8"/>
      <c r="AO210" s="8" t="b">
        <v>0</v>
      </c>
      <c r="AP210" s="8"/>
      <c r="AQ210" s="8"/>
      <c r="AR210" s="8"/>
      <c r="AS210" s="8"/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240050</v>
      </c>
      <c r="AZ210" s="10">
        <v>0</v>
      </c>
      <c r="BA210" s="10">
        <v>345400</v>
      </c>
      <c r="BB210" s="10">
        <v>0</v>
      </c>
      <c r="BC210" s="10">
        <v>0</v>
      </c>
      <c r="BD210" s="8"/>
      <c r="BE210" s="8"/>
      <c r="BF210" s="11">
        <f t="shared" si="9"/>
        <v>1203400</v>
      </c>
      <c r="BG210" s="11">
        <f t="shared" si="10"/>
        <v>0</v>
      </c>
      <c r="BH210" s="11">
        <f t="shared" si="11"/>
        <v>701560</v>
      </c>
    </row>
    <row r="211" spans="1:60" x14ac:dyDescent="0.35">
      <c r="A211" s="8">
        <v>901432945</v>
      </c>
      <c r="B211" s="8">
        <v>29275</v>
      </c>
      <c r="C211" s="8" t="s">
        <v>85</v>
      </c>
      <c r="D211" s="8" t="s">
        <v>339</v>
      </c>
      <c r="E211" s="9">
        <v>45882</v>
      </c>
      <c r="F211" s="9">
        <v>45883</v>
      </c>
      <c r="G211" s="8" t="s">
        <v>85</v>
      </c>
      <c r="H211" s="8" t="s">
        <v>135</v>
      </c>
      <c r="I211" s="8" t="s">
        <v>60</v>
      </c>
      <c r="J211" s="10">
        <v>41307597</v>
      </c>
      <c r="K211" s="10">
        <v>0</v>
      </c>
      <c r="L211" s="10">
        <v>0</v>
      </c>
      <c r="M211" s="10">
        <v>0</v>
      </c>
      <c r="N211" s="10">
        <v>3264056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3054507</v>
      </c>
      <c r="V211" s="10">
        <v>694198</v>
      </c>
      <c r="W211" s="10">
        <v>7641038</v>
      </c>
      <c r="X211" s="10">
        <v>2919137</v>
      </c>
      <c r="Y211" s="10">
        <v>0</v>
      </c>
      <c r="Z211" s="10">
        <v>128277</v>
      </c>
      <c r="AA211" s="10">
        <v>21377900</v>
      </c>
      <c r="AB211" s="10">
        <v>2228484</v>
      </c>
      <c r="AC211" s="8"/>
      <c r="AD211" s="8"/>
      <c r="AE211" s="8" t="s">
        <v>61</v>
      </c>
      <c r="AF211" s="8" t="s">
        <v>62</v>
      </c>
      <c r="AG211" s="8"/>
      <c r="AH211" s="8"/>
      <c r="AI211" s="8"/>
      <c r="AJ211" s="9">
        <v>45895</v>
      </c>
      <c r="AK211" s="8" t="s">
        <v>64</v>
      </c>
      <c r="AL211" s="8" t="b">
        <v>1</v>
      </c>
      <c r="AM211" s="8"/>
      <c r="AN211" s="8"/>
      <c r="AO211" s="8" t="b">
        <v>0</v>
      </c>
      <c r="AP211" s="8"/>
      <c r="AQ211" s="8"/>
      <c r="AR211" s="8"/>
      <c r="AS211" s="8"/>
      <c r="AT211" s="10">
        <v>0</v>
      </c>
      <c r="AU211" s="10">
        <v>0</v>
      </c>
      <c r="AV211" s="10">
        <v>0</v>
      </c>
      <c r="AW211" s="10">
        <v>0</v>
      </c>
      <c r="AX211" s="10">
        <v>1133051</v>
      </c>
      <c r="AY211" s="10">
        <v>627110</v>
      </c>
      <c r="AZ211" s="10">
        <v>1378856</v>
      </c>
      <c r="BA211" s="10">
        <v>125039</v>
      </c>
      <c r="BB211" s="10">
        <v>0</v>
      </c>
      <c r="BC211" s="10">
        <v>0</v>
      </c>
      <c r="BD211" s="8"/>
      <c r="BE211" s="8"/>
      <c r="BF211" s="11">
        <f t="shared" si="9"/>
        <v>6318563</v>
      </c>
      <c r="BG211" s="11">
        <f t="shared" si="10"/>
        <v>0</v>
      </c>
      <c r="BH211" s="11">
        <f t="shared" si="11"/>
        <v>7641038</v>
      </c>
    </row>
    <row r="212" spans="1:60" x14ac:dyDescent="0.35">
      <c r="A212" s="8">
        <v>900648027</v>
      </c>
      <c r="B212" s="8">
        <v>29276</v>
      </c>
      <c r="C212" s="8" t="s">
        <v>56</v>
      </c>
      <c r="D212" s="8" t="s">
        <v>340</v>
      </c>
      <c r="E212" s="9">
        <v>45882</v>
      </c>
      <c r="F212" s="9">
        <v>45883</v>
      </c>
      <c r="G212" s="8" t="s">
        <v>56</v>
      </c>
      <c r="H212" s="8" t="s">
        <v>91</v>
      </c>
      <c r="I212" s="8" t="s">
        <v>60</v>
      </c>
      <c r="J212" s="10">
        <v>1448787173</v>
      </c>
      <c r="K212" s="10">
        <v>1536610</v>
      </c>
      <c r="L212" s="10">
        <v>0</v>
      </c>
      <c r="M212" s="10">
        <v>0</v>
      </c>
      <c r="N212" s="10">
        <v>246497177</v>
      </c>
      <c r="O212" s="10">
        <v>0</v>
      </c>
      <c r="P212" s="10">
        <v>991440</v>
      </c>
      <c r="Q212" s="10">
        <v>760049780</v>
      </c>
      <c r="R212" s="10">
        <v>0</v>
      </c>
      <c r="S212" s="10">
        <v>0</v>
      </c>
      <c r="T212" s="10">
        <v>0</v>
      </c>
      <c r="U212" s="10">
        <v>282716817</v>
      </c>
      <c r="V212" s="10">
        <v>1045280</v>
      </c>
      <c r="W212" s="10">
        <v>3687605</v>
      </c>
      <c r="X212" s="10">
        <v>0</v>
      </c>
      <c r="Y212" s="10">
        <v>21053600</v>
      </c>
      <c r="Z212" s="10">
        <v>0</v>
      </c>
      <c r="AA212" s="10">
        <v>0</v>
      </c>
      <c r="AB212" s="10">
        <v>131208864</v>
      </c>
      <c r="AC212" s="8"/>
      <c r="AD212" s="8"/>
      <c r="AE212" s="8" t="s">
        <v>61</v>
      </c>
      <c r="AF212" s="8" t="s">
        <v>62</v>
      </c>
      <c r="AG212" s="8"/>
      <c r="AH212" s="8"/>
      <c r="AI212" s="8"/>
      <c r="AJ212" s="9">
        <v>45895</v>
      </c>
      <c r="AK212" s="8" t="s">
        <v>64</v>
      </c>
      <c r="AL212" s="8" t="b">
        <v>0</v>
      </c>
      <c r="AM212" s="8"/>
      <c r="AN212" s="8"/>
      <c r="AO212" s="8" t="b">
        <v>0</v>
      </c>
      <c r="AP212" s="8"/>
      <c r="AQ212" s="8"/>
      <c r="AR212" s="8"/>
      <c r="AS212" s="8"/>
      <c r="AT212" s="10">
        <v>0</v>
      </c>
      <c r="AU212" s="10">
        <v>0</v>
      </c>
      <c r="AV212" s="10">
        <v>0</v>
      </c>
      <c r="AW212" s="10">
        <v>0</v>
      </c>
      <c r="AX212" s="10">
        <v>98522002</v>
      </c>
      <c r="AY212" s="10">
        <v>466730</v>
      </c>
      <c r="AZ212" s="10">
        <v>63667783</v>
      </c>
      <c r="BA212" s="10">
        <v>83840662</v>
      </c>
      <c r="BB212" s="10">
        <v>0</v>
      </c>
      <c r="BC212" s="10">
        <v>0</v>
      </c>
      <c r="BD212" s="8"/>
      <c r="BE212" s="8"/>
      <c r="BF212" s="11">
        <f t="shared" si="9"/>
        <v>530750604</v>
      </c>
      <c r="BG212" s="11">
        <f t="shared" si="10"/>
        <v>761041220</v>
      </c>
      <c r="BH212" s="11">
        <f t="shared" si="11"/>
        <v>3687605</v>
      </c>
    </row>
    <row r="213" spans="1:60" x14ac:dyDescent="0.35">
      <c r="A213" s="8">
        <v>890802961</v>
      </c>
      <c r="B213" s="8">
        <v>29277</v>
      </c>
      <c r="C213" s="8" t="s">
        <v>56</v>
      </c>
      <c r="D213" s="8" t="s">
        <v>341</v>
      </c>
      <c r="E213" s="9">
        <v>45882</v>
      </c>
      <c r="F213" s="9">
        <v>45882</v>
      </c>
      <c r="G213" s="8" t="s">
        <v>56</v>
      </c>
      <c r="H213" s="8" t="s">
        <v>151</v>
      </c>
      <c r="I213" s="8" t="s">
        <v>60</v>
      </c>
      <c r="J213" s="10">
        <v>20003325</v>
      </c>
      <c r="K213" s="10">
        <v>0</v>
      </c>
      <c r="L213" s="10">
        <v>0</v>
      </c>
      <c r="M213" s="10">
        <v>0</v>
      </c>
      <c r="N213" s="10">
        <v>3817443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781697</v>
      </c>
      <c r="V213" s="10">
        <v>51188</v>
      </c>
      <c r="W213" s="10">
        <v>270009</v>
      </c>
      <c r="X213" s="10">
        <v>0</v>
      </c>
      <c r="Y213" s="10">
        <v>0</v>
      </c>
      <c r="Z213" s="10">
        <v>167861</v>
      </c>
      <c r="AA213" s="10">
        <v>0</v>
      </c>
      <c r="AB213" s="10">
        <v>14915127</v>
      </c>
      <c r="AC213" s="8"/>
      <c r="AD213" s="8"/>
      <c r="AE213" s="8" t="s">
        <v>61</v>
      </c>
      <c r="AF213" s="8" t="s">
        <v>62</v>
      </c>
      <c r="AG213" s="8"/>
      <c r="AH213" s="8"/>
      <c r="AI213" s="8"/>
      <c r="AJ213" s="9">
        <v>45894</v>
      </c>
      <c r="AK213" s="8" t="s">
        <v>64</v>
      </c>
      <c r="AL213" s="8" t="b">
        <v>0</v>
      </c>
      <c r="AM213" s="8"/>
      <c r="AN213" s="8"/>
      <c r="AO213" s="8" t="b">
        <v>0</v>
      </c>
      <c r="AP213" s="8"/>
      <c r="AQ213" s="8"/>
      <c r="AR213" s="8"/>
      <c r="AS213" s="8"/>
      <c r="AT213" s="10">
        <v>0</v>
      </c>
      <c r="AU213" s="10">
        <v>0</v>
      </c>
      <c r="AV213" s="10">
        <v>0</v>
      </c>
      <c r="AW213" s="10">
        <v>0</v>
      </c>
      <c r="AX213" s="10">
        <v>3027625</v>
      </c>
      <c r="AY213" s="10">
        <v>2713575</v>
      </c>
      <c r="AZ213" s="10">
        <v>9568210</v>
      </c>
      <c r="BA213" s="10">
        <v>4693915</v>
      </c>
      <c r="BB213" s="10">
        <v>0</v>
      </c>
      <c r="BC213" s="10">
        <v>0</v>
      </c>
      <c r="BD213" s="8"/>
      <c r="BE213" s="8"/>
      <c r="BF213" s="11">
        <f t="shared" si="9"/>
        <v>4599140</v>
      </c>
      <c r="BG213" s="11">
        <f t="shared" si="10"/>
        <v>0</v>
      </c>
      <c r="BH213" s="11">
        <f t="shared" si="11"/>
        <v>270009</v>
      </c>
    </row>
    <row r="214" spans="1:60" x14ac:dyDescent="0.35">
      <c r="A214" s="8">
        <v>820003782</v>
      </c>
      <c r="B214" s="8">
        <v>29278</v>
      </c>
      <c r="C214" s="8" t="s">
        <v>56</v>
      </c>
      <c r="D214" s="8" t="s">
        <v>342</v>
      </c>
      <c r="E214" s="9">
        <v>45882</v>
      </c>
      <c r="F214" s="9">
        <v>45882</v>
      </c>
      <c r="G214" s="8" t="s">
        <v>56</v>
      </c>
      <c r="H214" s="8" t="s">
        <v>151</v>
      </c>
      <c r="I214" s="8" t="s">
        <v>66</v>
      </c>
      <c r="J214" s="10">
        <v>7471008</v>
      </c>
      <c r="K214" s="10">
        <v>0</v>
      </c>
      <c r="L214" s="10">
        <v>0</v>
      </c>
      <c r="M214" s="10">
        <v>0</v>
      </c>
      <c r="N214" s="10">
        <v>3196459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111490</v>
      </c>
      <c r="X214" s="10">
        <v>321200</v>
      </c>
      <c r="Y214" s="10">
        <v>0</v>
      </c>
      <c r="Z214" s="10">
        <v>1701987</v>
      </c>
      <c r="AA214" s="10">
        <v>0</v>
      </c>
      <c r="AB214" s="10">
        <v>2139872</v>
      </c>
      <c r="AC214" s="8"/>
      <c r="AD214" s="8"/>
      <c r="AE214" s="8" t="s">
        <v>61</v>
      </c>
      <c r="AF214" s="8" t="s">
        <v>62</v>
      </c>
      <c r="AG214" s="8"/>
      <c r="AH214" s="8"/>
      <c r="AI214" s="8"/>
      <c r="AJ214" s="9">
        <v>45894</v>
      </c>
      <c r="AK214" s="8" t="s">
        <v>64</v>
      </c>
      <c r="AL214" s="8" t="b">
        <v>0</v>
      </c>
      <c r="AM214" s="8"/>
      <c r="AN214" s="8"/>
      <c r="AO214" s="8" t="b">
        <v>0</v>
      </c>
      <c r="AP214" s="8"/>
      <c r="AQ214" s="8"/>
      <c r="AR214" s="8"/>
      <c r="AS214" s="8"/>
      <c r="AT214" s="10">
        <v>0</v>
      </c>
      <c r="AU214" s="10">
        <v>0</v>
      </c>
      <c r="AV214" s="10">
        <v>0</v>
      </c>
      <c r="AW214" s="10">
        <v>0</v>
      </c>
      <c r="AX214" s="10">
        <v>2249077</v>
      </c>
      <c r="AY214" s="10">
        <v>1224033</v>
      </c>
      <c r="AZ214" s="10">
        <v>2077767</v>
      </c>
      <c r="BA214" s="10">
        <v>1920131</v>
      </c>
      <c r="BB214" s="10">
        <v>0</v>
      </c>
      <c r="BC214" s="10">
        <v>0</v>
      </c>
      <c r="BD214" s="8"/>
      <c r="BE214" s="8"/>
      <c r="BF214" s="11">
        <f t="shared" si="9"/>
        <v>3196459</v>
      </c>
      <c r="BG214" s="11">
        <f t="shared" si="10"/>
        <v>0</v>
      </c>
      <c r="BH214" s="11">
        <f t="shared" si="11"/>
        <v>111490</v>
      </c>
    </row>
    <row r="215" spans="1:60" x14ac:dyDescent="0.35">
      <c r="A215" s="8">
        <v>890701078</v>
      </c>
      <c r="B215" s="8">
        <v>29279</v>
      </c>
      <c r="C215" s="8" t="s">
        <v>56</v>
      </c>
      <c r="D215" s="8" t="s">
        <v>343</v>
      </c>
      <c r="E215" s="9">
        <v>45882</v>
      </c>
      <c r="F215" s="9">
        <v>45888</v>
      </c>
      <c r="G215" s="8" t="s">
        <v>77</v>
      </c>
      <c r="H215" s="8" t="s">
        <v>113</v>
      </c>
      <c r="I215" s="8" t="s">
        <v>60</v>
      </c>
      <c r="J215" s="10">
        <v>49021606</v>
      </c>
      <c r="K215" s="10">
        <v>0</v>
      </c>
      <c r="L215" s="10">
        <v>0</v>
      </c>
      <c r="M215" s="10">
        <v>0</v>
      </c>
      <c r="N215" s="10">
        <v>3805340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264765</v>
      </c>
      <c r="V215" s="10">
        <v>936101</v>
      </c>
      <c r="W215" s="10">
        <v>14066200</v>
      </c>
      <c r="X215" s="10">
        <v>4043697</v>
      </c>
      <c r="Y215" s="10">
        <v>0</v>
      </c>
      <c r="Z215" s="10">
        <v>10263719</v>
      </c>
      <c r="AA215" s="10">
        <v>0</v>
      </c>
      <c r="AB215" s="10">
        <v>15641784</v>
      </c>
      <c r="AC215" s="8"/>
      <c r="AD215" s="8"/>
      <c r="AE215" s="8" t="s">
        <v>61</v>
      </c>
      <c r="AF215" s="8" t="s">
        <v>62</v>
      </c>
      <c r="AG215" s="8"/>
      <c r="AH215" s="8"/>
      <c r="AI215" s="8"/>
      <c r="AJ215" s="9">
        <v>45897</v>
      </c>
      <c r="AK215" s="8" t="s">
        <v>64</v>
      </c>
      <c r="AL215" s="8" t="b">
        <v>0</v>
      </c>
      <c r="AM215" s="8"/>
      <c r="AN215" s="8"/>
      <c r="AO215" s="8" t="b">
        <v>0</v>
      </c>
      <c r="AP215" s="8"/>
      <c r="AQ215" s="8"/>
      <c r="AR215" s="8"/>
      <c r="AS215" s="8"/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694000</v>
      </c>
      <c r="AZ215" s="10">
        <v>0</v>
      </c>
      <c r="BA215" s="10">
        <v>3111340</v>
      </c>
      <c r="BB215" s="10">
        <v>0</v>
      </c>
      <c r="BC215" s="10">
        <v>0</v>
      </c>
      <c r="BD215" s="8"/>
      <c r="BE215" s="8"/>
      <c r="BF215" s="11">
        <f t="shared" si="9"/>
        <v>4070105</v>
      </c>
      <c r="BG215" s="11">
        <f t="shared" si="10"/>
        <v>0</v>
      </c>
      <c r="BH215" s="11">
        <f t="shared" si="11"/>
        <v>14066200</v>
      </c>
    </row>
    <row r="216" spans="1:60" x14ac:dyDescent="0.35">
      <c r="A216" s="8">
        <v>900338671</v>
      </c>
      <c r="B216" s="8">
        <v>29280</v>
      </c>
      <c r="C216" s="8" t="s">
        <v>85</v>
      </c>
      <c r="D216" s="8" t="s">
        <v>344</v>
      </c>
      <c r="E216" s="9">
        <v>45883</v>
      </c>
      <c r="F216" s="9">
        <v>45883</v>
      </c>
      <c r="G216" s="8" t="s">
        <v>85</v>
      </c>
      <c r="H216" s="8" t="s">
        <v>59</v>
      </c>
      <c r="I216" s="8" t="s">
        <v>60</v>
      </c>
      <c r="J216" s="10">
        <v>1107842159</v>
      </c>
      <c r="K216" s="10">
        <v>0</v>
      </c>
      <c r="L216" s="10">
        <v>0</v>
      </c>
      <c r="M216" s="10">
        <v>0</v>
      </c>
      <c r="N216" s="10">
        <v>320475365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239518000</v>
      </c>
      <c r="V216" s="10">
        <v>3593700</v>
      </c>
      <c r="W216" s="10">
        <v>16209568</v>
      </c>
      <c r="X216" s="10">
        <v>123582500</v>
      </c>
      <c r="Y216" s="10">
        <v>907100</v>
      </c>
      <c r="Z216" s="10">
        <v>27867600</v>
      </c>
      <c r="AA216" s="10">
        <v>0</v>
      </c>
      <c r="AB216" s="10">
        <v>375688326</v>
      </c>
      <c r="AC216" s="8"/>
      <c r="AD216" s="8"/>
      <c r="AE216" s="8" t="s">
        <v>61</v>
      </c>
      <c r="AF216" s="8" t="s">
        <v>62</v>
      </c>
      <c r="AG216" s="8"/>
      <c r="AH216" s="8"/>
      <c r="AI216" s="8"/>
      <c r="AJ216" s="9">
        <v>45895</v>
      </c>
      <c r="AK216" s="8" t="s">
        <v>64</v>
      </c>
      <c r="AL216" s="8" t="b">
        <v>0</v>
      </c>
      <c r="AM216" s="8"/>
      <c r="AN216" s="8"/>
      <c r="AO216" s="8" t="b">
        <v>0</v>
      </c>
      <c r="AP216" s="8"/>
      <c r="AQ216" s="8"/>
      <c r="AR216" s="8"/>
      <c r="AS216" s="8"/>
      <c r="AT216" s="10">
        <v>0</v>
      </c>
      <c r="AU216" s="10">
        <v>0</v>
      </c>
      <c r="AV216" s="10">
        <v>0</v>
      </c>
      <c r="AW216" s="10">
        <v>0</v>
      </c>
      <c r="AX216" s="10">
        <v>270136058</v>
      </c>
      <c r="AY216" s="10">
        <v>1328558</v>
      </c>
      <c r="AZ216" s="10">
        <v>12114836</v>
      </c>
      <c r="BA216" s="10">
        <v>36895913</v>
      </c>
      <c r="BB216" s="10">
        <v>0</v>
      </c>
      <c r="BC216" s="10">
        <v>137835473</v>
      </c>
      <c r="BD216" s="8"/>
      <c r="BE216" s="8"/>
      <c r="BF216" s="11">
        <f t="shared" si="9"/>
        <v>559993365</v>
      </c>
      <c r="BG216" s="11">
        <f t="shared" si="10"/>
        <v>0</v>
      </c>
      <c r="BH216" s="11">
        <f t="shared" si="11"/>
        <v>16209568</v>
      </c>
    </row>
    <row r="217" spans="1:60" x14ac:dyDescent="0.35">
      <c r="A217" s="8">
        <v>900324225</v>
      </c>
      <c r="B217" s="8">
        <v>29281</v>
      </c>
      <c r="C217" s="8" t="s">
        <v>85</v>
      </c>
      <c r="D217" s="8" t="s">
        <v>345</v>
      </c>
      <c r="E217" s="9">
        <v>45883</v>
      </c>
      <c r="F217" s="9">
        <v>45884</v>
      </c>
      <c r="G217" s="8" t="s">
        <v>85</v>
      </c>
      <c r="H217" s="8" t="s">
        <v>59</v>
      </c>
      <c r="I217" s="8" t="s">
        <v>66</v>
      </c>
      <c r="J217" s="10">
        <v>10431879</v>
      </c>
      <c r="K217" s="10">
        <v>0</v>
      </c>
      <c r="L217" s="10">
        <v>0</v>
      </c>
      <c r="M217" s="10">
        <v>0</v>
      </c>
      <c r="N217" s="10">
        <v>2861329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2384900</v>
      </c>
      <c r="V217" s="10">
        <v>0</v>
      </c>
      <c r="W217" s="10">
        <v>3347705</v>
      </c>
      <c r="X217" s="10">
        <v>0</v>
      </c>
      <c r="Y217" s="10">
        <v>0</v>
      </c>
      <c r="Z217" s="10">
        <v>925520</v>
      </c>
      <c r="AA217" s="10">
        <v>0</v>
      </c>
      <c r="AB217" s="10">
        <v>912425</v>
      </c>
      <c r="AC217" s="8"/>
      <c r="AD217" s="8"/>
      <c r="AE217" s="8" t="s">
        <v>61</v>
      </c>
      <c r="AF217" s="8" t="s">
        <v>62</v>
      </c>
      <c r="AG217" s="8"/>
      <c r="AH217" s="8"/>
      <c r="AI217" s="8"/>
      <c r="AJ217" s="9">
        <v>45896</v>
      </c>
      <c r="AK217" s="8" t="s">
        <v>64</v>
      </c>
      <c r="AL217" s="8" t="b">
        <v>0</v>
      </c>
      <c r="AM217" s="8"/>
      <c r="AN217" s="8"/>
      <c r="AO217" s="8" t="b">
        <v>0</v>
      </c>
      <c r="AP217" s="8"/>
      <c r="AQ217" s="8"/>
      <c r="AR217" s="8"/>
      <c r="AS217" s="8"/>
      <c r="AT217" s="10">
        <v>0</v>
      </c>
      <c r="AU217" s="10">
        <v>0</v>
      </c>
      <c r="AV217" s="10">
        <v>0</v>
      </c>
      <c r="AW217" s="10">
        <v>0</v>
      </c>
      <c r="AX217" s="10">
        <v>755038</v>
      </c>
      <c r="AY217" s="10">
        <v>343890</v>
      </c>
      <c r="AZ217" s="10">
        <v>1493618</v>
      </c>
      <c r="BA217" s="10">
        <v>268783</v>
      </c>
      <c r="BB217" s="10">
        <v>0</v>
      </c>
      <c r="BC217" s="10">
        <v>0</v>
      </c>
      <c r="BD217" s="8"/>
      <c r="BE217" s="8"/>
      <c r="BF217" s="11">
        <f t="shared" si="9"/>
        <v>5246229</v>
      </c>
      <c r="BG217" s="11">
        <f t="shared" si="10"/>
        <v>0</v>
      </c>
      <c r="BH217" s="11">
        <f t="shared" si="11"/>
        <v>3347705</v>
      </c>
    </row>
    <row r="218" spans="1:60" x14ac:dyDescent="0.35">
      <c r="A218" s="8">
        <v>860503565</v>
      </c>
      <c r="B218" s="8">
        <v>29282</v>
      </c>
      <c r="C218" s="8" t="s">
        <v>56</v>
      </c>
      <c r="D218" s="8" t="s">
        <v>346</v>
      </c>
      <c r="E218" s="9">
        <v>45883</v>
      </c>
      <c r="F218" s="9">
        <v>45883</v>
      </c>
      <c r="G218" s="8" t="s">
        <v>58</v>
      </c>
      <c r="H218" s="8" t="s">
        <v>128</v>
      </c>
      <c r="I218" s="8" t="s">
        <v>66</v>
      </c>
      <c r="J218" s="10">
        <v>8433100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8433100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8"/>
      <c r="AD218" s="8"/>
      <c r="AE218" s="8" t="s">
        <v>61</v>
      </c>
      <c r="AF218" s="8" t="s">
        <v>62</v>
      </c>
      <c r="AG218" s="8"/>
      <c r="AH218" s="8">
        <v>1</v>
      </c>
      <c r="AI218" s="8"/>
      <c r="AJ218" s="9">
        <v>45895</v>
      </c>
      <c r="AK218" s="8" t="s">
        <v>64</v>
      </c>
      <c r="AL218" s="8" t="b">
        <v>1</v>
      </c>
      <c r="AM218" s="9">
        <v>45897</v>
      </c>
      <c r="AN218" s="8"/>
      <c r="AO218" s="8" t="b">
        <v>0</v>
      </c>
      <c r="AP218" s="8"/>
      <c r="AQ218" s="8"/>
      <c r="AR218" s="8"/>
      <c r="AS218" s="8"/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8"/>
      <c r="BE218" s="8"/>
      <c r="BF218" s="11">
        <f t="shared" si="9"/>
        <v>0</v>
      </c>
      <c r="BG218" s="11">
        <f t="shared" si="10"/>
        <v>0</v>
      </c>
      <c r="BH218" s="11">
        <f t="shared" si="11"/>
        <v>0</v>
      </c>
    </row>
    <row r="219" spans="1:60" x14ac:dyDescent="0.35">
      <c r="A219" s="8">
        <v>901208937</v>
      </c>
      <c r="B219" s="8">
        <v>29283</v>
      </c>
      <c r="C219" s="8" t="s">
        <v>56</v>
      </c>
      <c r="D219" s="8" t="s">
        <v>347</v>
      </c>
      <c r="E219" s="9">
        <v>45883</v>
      </c>
      <c r="F219" s="9">
        <v>45888</v>
      </c>
      <c r="G219" s="8" t="s">
        <v>56</v>
      </c>
      <c r="H219" s="8" t="s">
        <v>135</v>
      </c>
      <c r="I219" s="8" t="s">
        <v>66</v>
      </c>
      <c r="J219" s="10">
        <v>5847399966</v>
      </c>
      <c r="K219" s="10">
        <v>0</v>
      </c>
      <c r="L219" s="10">
        <v>0</v>
      </c>
      <c r="M219" s="10">
        <v>0</v>
      </c>
      <c r="N219" s="10">
        <v>45374632</v>
      </c>
      <c r="O219" s="10">
        <v>0</v>
      </c>
      <c r="P219" s="10">
        <v>345862</v>
      </c>
      <c r="Q219" s="10">
        <v>1676567940</v>
      </c>
      <c r="R219" s="10">
        <v>0</v>
      </c>
      <c r="S219" s="10">
        <v>0</v>
      </c>
      <c r="T219" s="10">
        <v>0</v>
      </c>
      <c r="U219" s="10">
        <v>1634515476</v>
      </c>
      <c r="V219" s="10">
        <v>0</v>
      </c>
      <c r="W219" s="10">
        <v>9859550</v>
      </c>
      <c r="X219" s="10">
        <v>6752484</v>
      </c>
      <c r="Y219" s="10">
        <v>8290620</v>
      </c>
      <c r="Z219" s="10">
        <v>0</v>
      </c>
      <c r="AA219" s="10">
        <v>5034312</v>
      </c>
      <c r="AB219" s="10">
        <v>2460659090</v>
      </c>
      <c r="AC219" s="8"/>
      <c r="AD219" s="8"/>
      <c r="AE219" s="8" t="s">
        <v>61</v>
      </c>
      <c r="AF219" s="8" t="s">
        <v>62</v>
      </c>
      <c r="AG219" s="8"/>
      <c r="AH219" s="8"/>
      <c r="AI219" s="8"/>
      <c r="AJ219" s="9">
        <v>45897</v>
      </c>
      <c r="AK219" s="8" t="s">
        <v>64</v>
      </c>
      <c r="AL219" s="8" t="b">
        <v>0</v>
      </c>
      <c r="AM219" s="8"/>
      <c r="AN219" s="8"/>
      <c r="AO219" s="8" t="b">
        <v>0</v>
      </c>
      <c r="AP219" s="8"/>
      <c r="AQ219" s="8"/>
      <c r="AR219" s="8"/>
      <c r="AS219" s="8"/>
      <c r="AT219" s="10">
        <v>0</v>
      </c>
      <c r="AU219" s="10">
        <v>0</v>
      </c>
      <c r="AV219" s="10">
        <v>0</v>
      </c>
      <c r="AW219" s="10">
        <v>0</v>
      </c>
      <c r="AX219" s="10">
        <v>247658221</v>
      </c>
      <c r="AY219" s="10">
        <v>93942574</v>
      </c>
      <c r="AZ219" s="10">
        <v>1215118544</v>
      </c>
      <c r="BA219" s="10">
        <v>1296540</v>
      </c>
      <c r="BB219" s="10">
        <v>0</v>
      </c>
      <c r="BC219" s="10">
        <v>0</v>
      </c>
      <c r="BD219" s="8"/>
      <c r="BE219" s="8"/>
      <c r="BF219" s="11">
        <f t="shared" si="9"/>
        <v>1679890108</v>
      </c>
      <c r="BG219" s="11">
        <f t="shared" si="10"/>
        <v>1676913802</v>
      </c>
      <c r="BH219" s="11">
        <f t="shared" si="11"/>
        <v>9859550</v>
      </c>
    </row>
    <row r="220" spans="1:60" x14ac:dyDescent="0.35">
      <c r="A220" s="8">
        <v>804008515</v>
      </c>
      <c r="B220" s="8">
        <v>29284</v>
      </c>
      <c r="C220" s="8" t="s">
        <v>56</v>
      </c>
      <c r="D220" s="8" t="s">
        <v>348</v>
      </c>
      <c r="E220" s="9">
        <v>45883</v>
      </c>
      <c r="F220" s="9">
        <v>45883</v>
      </c>
      <c r="G220" s="8" t="s">
        <v>58</v>
      </c>
      <c r="H220" s="8" t="s">
        <v>99</v>
      </c>
      <c r="I220" s="8" t="s">
        <v>66</v>
      </c>
      <c r="J220" s="10">
        <v>6880550</v>
      </c>
      <c r="K220" s="10">
        <v>0</v>
      </c>
      <c r="L220" s="10">
        <v>0</v>
      </c>
      <c r="M220" s="10">
        <v>0</v>
      </c>
      <c r="N220" s="10">
        <v>85400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1323300</v>
      </c>
      <c r="V220" s="10">
        <v>0</v>
      </c>
      <c r="W220" s="10">
        <v>17500</v>
      </c>
      <c r="X220" s="10">
        <v>89000</v>
      </c>
      <c r="Y220" s="10">
        <v>0</v>
      </c>
      <c r="Z220" s="10">
        <v>5365350</v>
      </c>
      <c r="AA220" s="10">
        <v>0</v>
      </c>
      <c r="AB220" s="10">
        <v>0</v>
      </c>
      <c r="AC220" s="8"/>
      <c r="AD220" s="8"/>
      <c r="AE220" s="8" t="s">
        <v>61</v>
      </c>
      <c r="AF220" s="8" t="s">
        <v>80</v>
      </c>
      <c r="AG220" s="8"/>
      <c r="AH220" s="8"/>
      <c r="AI220" s="8"/>
      <c r="AJ220" s="9">
        <v>45888</v>
      </c>
      <c r="AK220" s="8" t="s">
        <v>64</v>
      </c>
      <c r="AL220" s="8" t="b">
        <v>1</v>
      </c>
      <c r="AM220" s="8"/>
      <c r="AN220" s="8" t="s">
        <v>70</v>
      </c>
      <c r="AO220" s="8" t="b">
        <v>0</v>
      </c>
      <c r="AP220" s="9">
        <v>45888</v>
      </c>
      <c r="AQ220" s="9">
        <v>45902</v>
      </c>
      <c r="AR220" s="8" t="s">
        <v>81</v>
      </c>
      <c r="AS220" s="8" t="s">
        <v>349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85400</v>
      </c>
      <c r="BA220" s="10">
        <v>0</v>
      </c>
      <c r="BB220" s="10">
        <v>0</v>
      </c>
      <c r="BC220" s="10">
        <v>0</v>
      </c>
      <c r="BD220" s="8"/>
      <c r="BE220" s="8"/>
      <c r="BF220" s="11">
        <f t="shared" si="9"/>
        <v>1408700</v>
      </c>
      <c r="BG220" s="11">
        <f t="shared" si="10"/>
        <v>0</v>
      </c>
      <c r="BH220" s="11">
        <f t="shared" si="11"/>
        <v>17500</v>
      </c>
    </row>
    <row r="221" spans="1:60" x14ac:dyDescent="0.35">
      <c r="A221" s="8">
        <v>890700666</v>
      </c>
      <c r="B221" s="8">
        <v>29285</v>
      </c>
      <c r="C221" s="8" t="s">
        <v>56</v>
      </c>
      <c r="D221" s="8" t="s">
        <v>350</v>
      </c>
      <c r="E221" s="9">
        <v>45883</v>
      </c>
      <c r="F221" s="9">
        <v>45884</v>
      </c>
      <c r="G221" s="8" t="s">
        <v>77</v>
      </c>
      <c r="H221" s="8" t="s">
        <v>59</v>
      </c>
      <c r="I221" s="8" t="s">
        <v>79</v>
      </c>
      <c r="J221" s="10">
        <v>2456023025</v>
      </c>
      <c r="K221" s="10">
        <v>496935</v>
      </c>
      <c r="L221" s="10">
        <v>0</v>
      </c>
      <c r="M221" s="10">
        <v>0</v>
      </c>
      <c r="N221" s="10">
        <v>1060024254</v>
      </c>
      <c r="O221" s="10">
        <v>0</v>
      </c>
      <c r="P221" s="10">
        <v>0</v>
      </c>
      <c r="Q221" s="10">
        <v>732746</v>
      </c>
      <c r="R221" s="10">
        <v>2086797</v>
      </c>
      <c r="S221" s="10">
        <v>0</v>
      </c>
      <c r="T221" s="10">
        <v>0</v>
      </c>
      <c r="U221" s="10">
        <v>51153401</v>
      </c>
      <c r="V221" s="10">
        <v>2480924</v>
      </c>
      <c r="W221" s="10">
        <v>227106154</v>
      </c>
      <c r="X221" s="10">
        <v>441530862</v>
      </c>
      <c r="Y221" s="10">
        <v>0</v>
      </c>
      <c r="Z221" s="10">
        <v>47093611</v>
      </c>
      <c r="AA221" s="10">
        <v>0</v>
      </c>
      <c r="AB221" s="10">
        <v>623317341</v>
      </c>
      <c r="AC221" s="8"/>
      <c r="AD221" s="8"/>
      <c r="AE221" s="8" t="s">
        <v>61</v>
      </c>
      <c r="AF221" s="8" t="s">
        <v>62</v>
      </c>
      <c r="AG221" s="8"/>
      <c r="AH221" s="8"/>
      <c r="AI221" s="8"/>
      <c r="AJ221" s="9">
        <v>45896</v>
      </c>
      <c r="AK221" s="8" t="s">
        <v>64</v>
      </c>
      <c r="AL221" s="8" t="b">
        <v>0</v>
      </c>
      <c r="AM221" s="8"/>
      <c r="AN221" s="8"/>
      <c r="AO221" s="8" t="b">
        <v>0</v>
      </c>
      <c r="AP221" s="8"/>
      <c r="AQ221" s="8"/>
      <c r="AR221" s="8"/>
      <c r="AS221" s="8"/>
      <c r="AT221" s="10">
        <v>0</v>
      </c>
      <c r="AU221" s="10">
        <v>0</v>
      </c>
      <c r="AV221" s="10">
        <v>0</v>
      </c>
      <c r="AW221" s="10">
        <v>0</v>
      </c>
      <c r="AX221" s="10">
        <v>52823079</v>
      </c>
      <c r="AY221" s="10">
        <v>28796224</v>
      </c>
      <c r="AZ221" s="10">
        <v>580770787</v>
      </c>
      <c r="BA221" s="10">
        <v>400453707</v>
      </c>
      <c r="BB221" s="10">
        <v>0</v>
      </c>
      <c r="BC221" s="10">
        <v>266900</v>
      </c>
      <c r="BD221" s="8"/>
      <c r="BE221" s="8"/>
      <c r="BF221" s="11">
        <f t="shared" si="9"/>
        <v>1111674590</v>
      </c>
      <c r="BG221" s="11">
        <f t="shared" si="10"/>
        <v>2819543</v>
      </c>
      <c r="BH221" s="11">
        <f t="shared" si="11"/>
        <v>227106154</v>
      </c>
    </row>
    <row r="222" spans="1:60" x14ac:dyDescent="0.35">
      <c r="A222" s="8">
        <v>800021891</v>
      </c>
      <c r="B222" s="8">
        <v>29286</v>
      </c>
      <c r="C222" s="8" t="s">
        <v>56</v>
      </c>
      <c r="D222" s="8" t="s">
        <v>351</v>
      </c>
      <c r="E222" s="9">
        <v>45883</v>
      </c>
      <c r="F222" s="9">
        <v>45883</v>
      </c>
      <c r="G222" s="8" t="s">
        <v>56</v>
      </c>
      <c r="H222" s="8" t="s">
        <v>97</v>
      </c>
      <c r="I222" s="8" t="s">
        <v>66</v>
      </c>
      <c r="J222" s="10">
        <v>62575507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5303833</v>
      </c>
      <c r="V222" s="10">
        <v>15920035</v>
      </c>
      <c r="W222" s="10">
        <v>0</v>
      </c>
      <c r="X222" s="10">
        <v>0</v>
      </c>
      <c r="Y222" s="10">
        <v>0</v>
      </c>
      <c r="Z222" s="10">
        <v>36047756</v>
      </c>
      <c r="AA222" s="10">
        <v>0</v>
      </c>
      <c r="AB222" s="10">
        <v>5303883</v>
      </c>
      <c r="AC222" s="8"/>
      <c r="AD222" s="8"/>
      <c r="AE222" s="8" t="s">
        <v>61</v>
      </c>
      <c r="AF222" s="8" t="s">
        <v>62</v>
      </c>
      <c r="AG222" s="8"/>
      <c r="AH222" s="8"/>
      <c r="AI222" s="8"/>
      <c r="AJ222" s="9">
        <v>45895</v>
      </c>
      <c r="AK222" s="8" t="s">
        <v>64</v>
      </c>
      <c r="AL222" s="8" t="b">
        <v>0</v>
      </c>
      <c r="AM222" s="8"/>
      <c r="AN222" s="8"/>
      <c r="AO222" s="8" t="b">
        <v>1</v>
      </c>
      <c r="AP222" s="8"/>
      <c r="AQ222" s="8"/>
      <c r="AR222" s="8"/>
      <c r="AS222" s="8"/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8"/>
      <c r="BE222" s="8"/>
      <c r="BF222" s="11">
        <f t="shared" si="9"/>
        <v>5303833</v>
      </c>
      <c r="BG222" s="11">
        <f t="shared" si="10"/>
        <v>0</v>
      </c>
      <c r="BH222" s="11">
        <f t="shared" si="11"/>
        <v>0</v>
      </c>
    </row>
    <row r="223" spans="1:60" x14ac:dyDescent="0.35">
      <c r="A223" s="8">
        <v>900328450</v>
      </c>
      <c r="B223" s="8">
        <v>29287</v>
      </c>
      <c r="C223" s="8" t="s">
        <v>56</v>
      </c>
      <c r="D223" s="8" t="s">
        <v>352</v>
      </c>
      <c r="E223" s="9">
        <v>45883</v>
      </c>
      <c r="F223" s="9">
        <v>45890</v>
      </c>
      <c r="G223" s="8" t="s">
        <v>77</v>
      </c>
      <c r="H223" s="8" t="s">
        <v>97</v>
      </c>
      <c r="I223" s="8" t="s">
        <v>66</v>
      </c>
      <c r="J223" s="10">
        <v>6633198</v>
      </c>
      <c r="K223" s="10">
        <v>0</v>
      </c>
      <c r="L223" s="10">
        <v>0</v>
      </c>
      <c r="M223" s="10">
        <v>0</v>
      </c>
      <c r="N223" s="10">
        <v>2315267</v>
      </c>
      <c r="O223" s="10">
        <v>0</v>
      </c>
      <c r="P223" s="10">
        <v>0</v>
      </c>
      <c r="Q223" s="10">
        <v>178200</v>
      </c>
      <c r="R223" s="10">
        <v>0</v>
      </c>
      <c r="S223" s="10">
        <v>0</v>
      </c>
      <c r="T223" s="10">
        <v>0</v>
      </c>
      <c r="U223" s="10">
        <v>270810</v>
      </c>
      <c r="V223" s="10">
        <v>0</v>
      </c>
      <c r="W223" s="10">
        <v>0</v>
      </c>
      <c r="X223" s="10">
        <v>0</v>
      </c>
      <c r="Y223" s="10">
        <v>0</v>
      </c>
      <c r="Z223" s="10">
        <v>3624288</v>
      </c>
      <c r="AA223" s="10">
        <v>0</v>
      </c>
      <c r="AB223" s="10">
        <v>244633</v>
      </c>
      <c r="AC223" s="8"/>
      <c r="AD223" s="8"/>
      <c r="AE223" s="8" t="s">
        <v>61</v>
      </c>
      <c r="AF223" s="8" t="s">
        <v>62</v>
      </c>
      <c r="AG223" s="8"/>
      <c r="AH223" s="8"/>
      <c r="AI223" s="8"/>
      <c r="AJ223" s="9">
        <v>45901</v>
      </c>
      <c r="AK223" s="8" t="s">
        <v>64</v>
      </c>
      <c r="AL223" s="8" t="b">
        <v>0</v>
      </c>
      <c r="AM223" s="8"/>
      <c r="AN223" s="8"/>
      <c r="AO223" s="8" t="b">
        <v>0</v>
      </c>
      <c r="AP223" s="8"/>
      <c r="AQ223" s="8"/>
      <c r="AR223" s="8"/>
      <c r="AS223" s="8"/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3504600</v>
      </c>
      <c r="BC223" s="10">
        <v>0</v>
      </c>
      <c r="BD223" s="8"/>
      <c r="BE223" s="8"/>
      <c r="BF223" s="11">
        <f t="shared" si="9"/>
        <v>2586077</v>
      </c>
      <c r="BG223" s="11">
        <f t="shared" si="10"/>
        <v>178200</v>
      </c>
      <c r="BH223" s="11">
        <f t="shared" si="11"/>
        <v>0</v>
      </c>
    </row>
    <row r="224" spans="1:60" x14ac:dyDescent="0.35">
      <c r="A224" s="8">
        <v>900933590</v>
      </c>
      <c r="B224" s="8">
        <v>29288</v>
      </c>
      <c r="C224" s="8" t="s">
        <v>85</v>
      </c>
      <c r="D224" s="8" t="s">
        <v>353</v>
      </c>
      <c r="E224" s="9">
        <v>45883</v>
      </c>
      <c r="F224" s="9">
        <v>45883</v>
      </c>
      <c r="G224" s="8" t="s">
        <v>85</v>
      </c>
      <c r="H224" s="8" t="s">
        <v>84</v>
      </c>
      <c r="I224" s="8" t="s">
        <v>60</v>
      </c>
      <c r="J224" s="10">
        <v>203057162</v>
      </c>
      <c r="K224" s="10">
        <v>0</v>
      </c>
      <c r="L224" s="10">
        <v>0</v>
      </c>
      <c r="M224" s="10">
        <v>0</v>
      </c>
      <c r="N224" s="10">
        <v>34298664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15830000</v>
      </c>
      <c r="V224" s="10">
        <v>0</v>
      </c>
      <c r="W224" s="10">
        <v>9879226</v>
      </c>
      <c r="X224" s="10">
        <v>9807735</v>
      </c>
      <c r="Y224" s="10">
        <v>0</v>
      </c>
      <c r="Z224" s="10">
        <v>29116799</v>
      </c>
      <c r="AA224" s="10">
        <v>15328200</v>
      </c>
      <c r="AB224" s="10">
        <v>88796538</v>
      </c>
      <c r="AC224" s="8"/>
      <c r="AD224" s="8"/>
      <c r="AE224" s="8" t="s">
        <v>61</v>
      </c>
      <c r="AF224" s="8" t="s">
        <v>62</v>
      </c>
      <c r="AG224" s="8"/>
      <c r="AH224" s="8"/>
      <c r="AI224" s="8"/>
      <c r="AJ224" s="9">
        <v>45895</v>
      </c>
      <c r="AK224" s="8" t="s">
        <v>64</v>
      </c>
      <c r="AL224" s="8" t="b">
        <v>1</v>
      </c>
      <c r="AM224" s="8"/>
      <c r="AN224" s="8"/>
      <c r="AO224" s="8" t="b">
        <v>0</v>
      </c>
      <c r="AP224" s="8"/>
      <c r="AQ224" s="8"/>
      <c r="AR224" s="8"/>
      <c r="AS224" s="8"/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8"/>
      <c r="BE224" s="8"/>
      <c r="BF224" s="11">
        <f t="shared" si="9"/>
        <v>50128664</v>
      </c>
      <c r="BG224" s="11">
        <f t="shared" si="10"/>
        <v>0</v>
      </c>
      <c r="BH224" s="11">
        <f t="shared" si="11"/>
        <v>9879226</v>
      </c>
    </row>
    <row r="225" spans="1:60" x14ac:dyDescent="0.35">
      <c r="A225" s="8">
        <v>890700568</v>
      </c>
      <c r="B225" s="8">
        <v>29289</v>
      </c>
      <c r="C225" s="8" t="s">
        <v>56</v>
      </c>
      <c r="D225" s="8" t="s">
        <v>354</v>
      </c>
      <c r="E225" s="9">
        <v>45883</v>
      </c>
      <c r="F225" s="9">
        <v>45883</v>
      </c>
      <c r="G225" s="8" t="s">
        <v>77</v>
      </c>
      <c r="H225" s="8" t="s">
        <v>117</v>
      </c>
      <c r="I225" s="8" t="s">
        <v>60</v>
      </c>
      <c r="J225" s="10">
        <v>32328390</v>
      </c>
      <c r="K225" s="10">
        <v>0</v>
      </c>
      <c r="L225" s="10">
        <v>0</v>
      </c>
      <c r="M225" s="10">
        <v>0</v>
      </c>
      <c r="N225" s="10">
        <v>5137340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990451</v>
      </c>
      <c r="V225" s="10">
        <v>0</v>
      </c>
      <c r="W225" s="10">
        <v>14226015</v>
      </c>
      <c r="X225" s="10">
        <v>8500</v>
      </c>
      <c r="Y225" s="10">
        <v>872319</v>
      </c>
      <c r="Z225" s="10">
        <v>4539941</v>
      </c>
      <c r="AA225" s="10">
        <v>0</v>
      </c>
      <c r="AB225" s="10">
        <v>6553824</v>
      </c>
      <c r="AC225" s="8"/>
      <c r="AD225" s="8"/>
      <c r="AE225" s="8" t="s">
        <v>61</v>
      </c>
      <c r="AF225" s="8" t="s">
        <v>62</v>
      </c>
      <c r="AG225" s="8"/>
      <c r="AH225" s="8"/>
      <c r="AI225" s="8"/>
      <c r="AJ225" s="9">
        <v>45895</v>
      </c>
      <c r="AK225" s="8" t="s">
        <v>64</v>
      </c>
      <c r="AL225" s="8" t="b">
        <v>0</v>
      </c>
      <c r="AM225" s="8"/>
      <c r="AN225" s="8"/>
      <c r="AO225" s="8" t="b">
        <v>1</v>
      </c>
      <c r="AP225" s="8"/>
      <c r="AQ225" s="8"/>
      <c r="AR225" s="8"/>
      <c r="AS225" s="8"/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5137340</v>
      </c>
      <c r="BB225" s="10">
        <v>0</v>
      </c>
      <c r="BC225" s="10">
        <v>0</v>
      </c>
      <c r="BD225" s="8"/>
      <c r="BE225" s="8"/>
      <c r="BF225" s="11">
        <f t="shared" si="9"/>
        <v>6127791</v>
      </c>
      <c r="BG225" s="11">
        <f t="shared" si="10"/>
        <v>0</v>
      </c>
      <c r="BH225" s="11">
        <f t="shared" si="11"/>
        <v>14226015</v>
      </c>
    </row>
    <row r="226" spans="1:60" x14ac:dyDescent="0.35">
      <c r="A226" s="8">
        <v>900075669</v>
      </c>
      <c r="B226" s="8">
        <v>29290</v>
      </c>
      <c r="C226" s="8" t="s">
        <v>56</v>
      </c>
      <c r="D226" s="8" t="s">
        <v>355</v>
      </c>
      <c r="E226" s="9">
        <v>45883</v>
      </c>
      <c r="F226" s="9">
        <v>45883</v>
      </c>
      <c r="G226" s="8" t="s">
        <v>56</v>
      </c>
      <c r="H226" s="8" t="s">
        <v>99</v>
      </c>
      <c r="I226" s="8" t="s">
        <v>60</v>
      </c>
      <c r="J226" s="10">
        <v>70532635</v>
      </c>
      <c r="K226" s="10">
        <v>5416580</v>
      </c>
      <c r="L226" s="10">
        <v>0</v>
      </c>
      <c r="M226" s="10">
        <v>0</v>
      </c>
      <c r="N226" s="10">
        <v>16266495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3291900</v>
      </c>
      <c r="V226" s="10">
        <v>0</v>
      </c>
      <c r="W226" s="10">
        <v>22002500</v>
      </c>
      <c r="X226" s="10">
        <v>13140</v>
      </c>
      <c r="Y226" s="10">
        <v>689300</v>
      </c>
      <c r="Z226" s="10">
        <v>1478700</v>
      </c>
      <c r="AA226" s="10">
        <v>0</v>
      </c>
      <c r="AB226" s="10">
        <v>21374020</v>
      </c>
      <c r="AC226" s="8"/>
      <c r="AD226" s="8"/>
      <c r="AE226" s="8" t="s">
        <v>61</v>
      </c>
      <c r="AF226" s="8" t="s">
        <v>89</v>
      </c>
      <c r="AG226" s="8"/>
      <c r="AH226" s="8"/>
      <c r="AI226" s="8"/>
      <c r="AJ226" s="9">
        <v>45889</v>
      </c>
      <c r="AK226" s="8" t="s">
        <v>64</v>
      </c>
      <c r="AL226" s="8" t="b">
        <v>0</v>
      </c>
      <c r="AM226" s="8"/>
      <c r="AN226" s="8" t="s">
        <v>70</v>
      </c>
      <c r="AO226" s="8" t="b">
        <v>0</v>
      </c>
      <c r="AP226" s="9">
        <v>45889</v>
      </c>
      <c r="AQ226" s="9">
        <v>45894</v>
      </c>
      <c r="AR226" s="8"/>
      <c r="AS226" s="8"/>
      <c r="AT226" s="10">
        <v>0</v>
      </c>
      <c r="AU226" s="10">
        <v>0</v>
      </c>
      <c r="AV226" s="10">
        <v>0</v>
      </c>
      <c r="AW226" s="10">
        <v>0</v>
      </c>
      <c r="AX226" s="10">
        <v>255600</v>
      </c>
      <c r="AY226" s="10">
        <v>114120</v>
      </c>
      <c r="AZ226" s="10">
        <v>478395</v>
      </c>
      <c r="BA226" s="10">
        <v>15418380</v>
      </c>
      <c r="BB226" s="10">
        <v>0</v>
      </c>
      <c r="BC226" s="10">
        <v>0</v>
      </c>
      <c r="BD226" s="8"/>
      <c r="BE226" s="8"/>
      <c r="BF226" s="11">
        <f t="shared" si="9"/>
        <v>24974975</v>
      </c>
      <c r="BG226" s="11">
        <f t="shared" si="10"/>
        <v>0</v>
      </c>
      <c r="BH226" s="11">
        <f t="shared" si="11"/>
        <v>22002500</v>
      </c>
    </row>
    <row r="227" spans="1:60" x14ac:dyDescent="0.35">
      <c r="A227" s="8">
        <v>900006037</v>
      </c>
      <c r="B227" s="8">
        <v>29291</v>
      </c>
      <c r="C227" s="8" t="s">
        <v>56</v>
      </c>
      <c r="D227" s="8" t="s">
        <v>356</v>
      </c>
      <c r="E227" s="9">
        <v>45883</v>
      </c>
      <c r="F227" s="9">
        <v>45891</v>
      </c>
      <c r="G227" s="8" t="s">
        <v>77</v>
      </c>
      <c r="H227" s="8" t="s">
        <v>88</v>
      </c>
      <c r="I227" s="8" t="s">
        <v>79</v>
      </c>
      <c r="J227" s="10">
        <v>3498494099.7800002</v>
      </c>
      <c r="K227" s="10">
        <v>689674</v>
      </c>
      <c r="L227" s="10">
        <v>0</v>
      </c>
      <c r="M227" s="10">
        <v>0</v>
      </c>
      <c r="N227" s="10">
        <v>1072669967.03</v>
      </c>
      <c r="O227" s="10">
        <v>0</v>
      </c>
      <c r="P227" s="10">
        <v>0</v>
      </c>
      <c r="Q227" s="10">
        <v>40072562.399999999</v>
      </c>
      <c r="R227" s="10">
        <v>3210702</v>
      </c>
      <c r="S227" s="10">
        <v>0</v>
      </c>
      <c r="T227" s="10">
        <v>0</v>
      </c>
      <c r="U227" s="10">
        <v>1602736151</v>
      </c>
      <c r="V227" s="10">
        <v>0</v>
      </c>
      <c r="W227" s="10">
        <v>263150482</v>
      </c>
      <c r="X227" s="10">
        <v>142974316</v>
      </c>
      <c r="Y227" s="10">
        <v>7847318</v>
      </c>
      <c r="Z227" s="10">
        <v>0</v>
      </c>
      <c r="AA227" s="10">
        <v>276500</v>
      </c>
      <c r="AB227" s="10">
        <v>364866427.35000002</v>
      </c>
      <c r="AC227" s="8"/>
      <c r="AD227" s="8"/>
      <c r="AE227" s="8" t="s">
        <v>61</v>
      </c>
      <c r="AF227" s="8" t="s">
        <v>62</v>
      </c>
      <c r="AG227" s="8"/>
      <c r="AH227" s="8"/>
      <c r="AI227" s="8"/>
      <c r="AJ227" s="9">
        <v>45902</v>
      </c>
      <c r="AK227" s="8" t="s">
        <v>64</v>
      </c>
      <c r="AL227" s="8" t="b">
        <v>0</v>
      </c>
      <c r="AM227" s="8"/>
      <c r="AN227" s="8"/>
      <c r="AO227" s="8" t="b">
        <v>0</v>
      </c>
      <c r="AP227" s="8"/>
      <c r="AQ227" s="8"/>
      <c r="AR227" s="8"/>
      <c r="AS227" s="8"/>
      <c r="AT227" s="10">
        <v>0</v>
      </c>
      <c r="AU227" s="10">
        <v>0</v>
      </c>
      <c r="AV227" s="10">
        <v>0</v>
      </c>
      <c r="AW227" s="10">
        <v>0</v>
      </c>
      <c r="AX227" s="10">
        <v>160617267</v>
      </c>
      <c r="AY227" s="10">
        <v>219242431</v>
      </c>
      <c r="AZ227" s="10">
        <v>51789451</v>
      </c>
      <c r="BA227" s="10">
        <v>684304082.42999995</v>
      </c>
      <c r="BB227" s="10">
        <v>139679590</v>
      </c>
      <c r="BC227" s="10">
        <v>0</v>
      </c>
      <c r="BD227" s="8"/>
      <c r="BE227" s="8"/>
      <c r="BF227" s="11">
        <f t="shared" si="9"/>
        <v>2676095792.0299997</v>
      </c>
      <c r="BG227" s="11">
        <f t="shared" si="10"/>
        <v>43283264.399999999</v>
      </c>
      <c r="BH227" s="11">
        <f t="shared" si="11"/>
        <v>263150482</v>
      </c>
    </row>
    <row r="228" spans="1:60" x14ac:dyDescent="0.35">
      <c r="A228" s="8">
        <v>22712730</v>
      </c>
      <c r="B228" s="8">
        <v>29292</v>
      </c>
      <c r="C228" s="8" t="s">
        <v>56</v>
      </c>
      <c r="D228" s="8" t="s">
        <v>357</v>
      </c>
      <c r="E228" s="9">
        <v>45883</v>
      </c>
      <c r="F228" s="9">
        <v>45883</v>
      </c>
      <c r="G228" s="8" t="s">
        <v>56</v>
      </c>
      <c r="H228" s="8" t="s">
        <v>128</v>
      </c>
      <c r="I228" s="8" t="s">
        <v>68</v>
      </c>
      <c r="J228" s="10">
        <v>49067897</v>
      </c>
      <c r="K228" s="10">
        <v>0</v>
      </c>
      <c r="L228" s="10">
        <v>0</v>
      </c>
      <c r="M228" s="10">
        <v>0</v>
      </c>
      <c r="N228" s="10">
        <v>27184705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8052069</v>
      </c>
      <c r="X228" s="10">
        <v>0</v>
      </c>
      <c r="Y228" s="10">
        <v>0</v>
      </c>
      <c r="Z228" s="10">
        <v>0</v>
      </c>
      <c r="AA228" s="10">
        <v>0</v>
      </c>
      <c r="AB228" s="10">
        <v>13831123</v>
      </c>
      <c r="AC228" s="8"/>
      <c r="AD228" s="8"/>
      <c r="AE228" s="8" t="s">
        <v>61</v>
      </c>
      <c r="AF228" s="8" t="s">
        <v>62</v>
      </c>
      <c r="AG228" s="8"/>
      <c r="AH228" s="8"/>
      <c r="AI228" s="8"/>
      <c r="AJ228" s="9">
        <v>45895</v>
      </c>
      <c r="AK228" s="8" t="s">
        <v>64</v>
      </c>
      <c r="AL228" s="8" t="b">
        <v>0</v>
      </c>
      <c r="AM228" s="8"/>
      <c r="AN228" s="8"/>
      <c r="AO228" s="8" t="b">
        <v>0</v>
      </c>
      <c r="AP228" s="8"/>
      <c r="AQ228" s="8"/>
      <c r="AR228" s="8"/>
      <c r="AS228" s="8"/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21043000</v>
      </c>
      <c r="AZ228" s="10">
        <v>0</v>
      </c>
      <c r="BA228" s="10">
        <v>6141705</v>
      </c>
      <c r="BB228" s="10">
        <v>0</v>
      </c>
      <c r="BC228" s="10">
        <v>0</v>
      </c>
      <c r="BD228" s="8"/>
      <c r="BE228" s="8"/>
      <c r="BF228" s="11">
        <f t="shared" si="9"/>
        <v>27184705</v>
      </c>
      <c r="BG228" s="11">
        <f t="shared" si="10"/>
        <v>0</v>
      </c>
      <c r="BH228" s="11">
        <f t="shared" si="11"/>
        <v>8052069</v>
      </c>
    </row>
    <row r="229" spans="1:60" x14ac:dyDescent="0.35">
      <c r="A229" s="8">
        <v>890303395</v>
      </c>
      <c r="B229" s="8">
        <v>29294</v>
      </c>
      <c r="C229" s="8" t="s">
        <v>85</v>
      </c>
      <c r="D229" s="8" t="s">
        <v>358</v>
      </c>
      <c r="E229" s="9">
        <v>45883</v>
      </c>
      <c r="F229" s="9">
        <v>45883</v>
      </c>
      <c r="G229" s="8" t="s">
        <v>85</v>
      </c>
      <c r="H229" s="8" t="s">
        <v>117</v>
      </c>
      <c r="I229" s="8" t="s">
        <v>66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8"/>
      <c r="AD229" s="8"/>
      <c r="AE229" s="8" t="s">
        <v>61</v>
      </c>
      <c r="AF229" s="8" t="s">
        <v>62</v>
      </c>
      <c r="AG229" s="8"/>
      <c r="AH229" s="8"/>
      <c r="AI229" s="8" t="s">
        <v>359</v>
      </c>
      <c r="AJ229" s="9">
        <v>45895</v>
      </c>
      <c r="AK229" s="8" t="s">
        <v>64</v>
      </c>
      <c r="AL229" s="8" t="b">
        <v>0</v>
      </c>
      <c r="AM229" s="8"/>
      <c r="AN229" s="8"/>
      <c r="AO229" s="8" t="b">
        <v>0</v>
      </c>
      <c r="AP229" s="8"/>
      <c r="AQ229" s="8"/>
      <c r="AR229" s="8"/>
      <c r="AS229" s="8"/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8"/>
      <c r="BE229" s="8"/>
      <c r="BF229" s="11">
        <f t="shared" si="9"/>
        <v>0</v>
      </c>
      <c r="BG229" s="11">
        <f t="shared" si="10"/>
        <v>0</v>
      </c>
      <c r="BH229" s="11">
        <f t="shared" si="11"/>
        <v>0</v>
      </c>
    </row>
    <row r="230" spans="1:60" x14ac:dyDescent="0.35">
      <c r="A230" s="8">
        <v>900831605</v>
      </c>
      <c r="B230" s="8">
        <v>29295</v>
      </c>
      <c r="C230" s="8" t="s">
        <v>56</v>
      </c>
      <c r="D230" s="8" t="s">
        <v>360</v>
      </c>
      <c r="E230" s="9">
        <v>45883</v>
      </c>
      <c r="F230" s="9">
        <v>45883</v>
      </c>
      <c r="G230" s="8" t="s">
        <v>56</v>
      </c>
      <c r="H230" s="8" t="s">
        <v>99</v>
      </c>
      <c r="I230" s="8" t="s">
        <v>60</v>
      </c>
      <c r="J230" s="10">
        <v>114343700</v>
      </c>
      <c r="K230" s="10">
        <v>23387</v>
      </c>
      <c r="L230" s="10">
        <v>0</v>
      </c>
      <c r="M230" s="10">
        <v>0</v>
      </c>
      <c r="N230" s="10">
        <v>4361052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4826893</v>
      </c>
      <c r="W230" s="10">
        <v>11294060</v>
      </c>
      <c r="X230" s="10">
        <v>0</v>
      </c>
      <c r="Y230" s="10">
        <v>0</v>
      </c>
      <c r="Z230" s="10">
        <v>0</v>
      </c>
      <c r="AA230" s="10">
        <v>0</v>
      </c>
      <c r="AB230" s="10">
        <v>93838308</v>
      </c>
      <c r="AC230" s="8"/>
      <c r="AD230" s="8"/>
      <c r="AE230" s="8" t="s">
        <v>61</v>
      </c>
      <c r="AF230" s="8" t="s">
        <v>62</v>
      </c>
      <c r="AG230" s="8"/>
      <c r="AH230" s="8"/>
      <c r="AI230" s="8"/>
      <c r="AJ230" s="9">
        <v>45895</v>
      </c>
      <c r="AK230" s="8" t="s">
        <v>64</v>
      </c>
      <c r="AL230" s="8" t="b">
        <v>0</v>
      </c>
      <c r="AM230" s="8"/>
      <c r="AN230" s="8"/>
      <c r="AO230" s="8" t="b">
        <v>0</v>
      </c>
      <c r="AP230" s="8"/>
      <c r="AQ230" s="8"/>
      <c r="AR230" s="8"/>
      <c r="AS230" s="8"/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4361052</v>
      </c>
      <c r="BB230" s="10">
        <v>0</v>
      </c>
      <c r="BC230" s="10">
        <v>0</v>
      </c>
      <c r="BD230" s="8"/>
      <c r="BE230" s="8"/>
      <c r="BF230" s="11">
        <f t="shared" si="9"/>
        <v>4384439</v>
      </c>
      <c r="BG230" s="11">
        <f t="shared" si="10"/>
        <v>0</v>
      </c>
      <c r="BH230" s="11">
        <f t="shared" si="11"/>
        <v>11294060</v>
      </c>
    </row>
    <row r="231" spans="1:60" x14ac:dyDescent="0.35">
      <c r="A231" s="8">
        <v>824005588</v>
      </c>
      <c r="B231" s="8">
        <v>29296</v>
      </c>
      <c r="C231" s="8" t="s">
        <v>85</v>
      </c>
      <c r="D231" s="8" t="s">
        <v>361</v>
      </c>
      <c r="E231" s="9">
        <v>45883</v>
      </c>
      <c r="F231" s="9">
        <v>45883</v>
      </c>
      <c r="G231" s="8" t="s">
        <v>85</v>
      </c>
      <c r="H231" s="8" t="s">
        <v>84</v>
      </c>
      <c r="I231" s="8" t="s">
        <v>60</v>
      </c>
      <c r="J231" s="10">
        <v>92928679</v>
      </c>
      <c r="K231" s="10">
        <v>0</v>
      </c>
      <c r="L231" s="10">
        <v>0</v>
      </c>
      <c r="M231" s="10">
        <v>0</v>
      </c>
      <c r="N231" s="10">
        <v>926077</v>
      </c>
      <c r="O231" s="10">
        <v>0</v>
      </c>
      <c r="P231" s="10">
        <v>0</v>
      </c>
      <c r="Q231" s="10">
        <v>0</v>
      </c>
      <c r="R231" s="10">
        <v>5836596</v>
      </c>
      <c r="S231" s="10">
        <v>0</v>
      </c>
      <c r="T231" s="10">
        <v>0</v>
      </c>
      <c r="U231" s="10">
        <v>73899</v>
      </c>
      <c r="V231" s="10">
        <v>7612654</v>
      </c>
      <c r="W231" s="10">
        <v>1939493</v>
      </c>
      <c r="X231" s="10">
        <v>102231</v>
      </c>
      <c r="Y231" s="10">
        <v>0</v>
      </c>
      <c r="Z231" s="10">
        <v>9249687</v>
      </c>
      <c r="AA231" s="10">
        <v>0</v>
      </c>
      <c r="AB231" s="10">
        <v>67188042</v>
      </c>
      <c r="AC231" s="8"/>
      <c r="AD231" s="8"/>
      <c r="AE231" s="8" t="s">
        <v>61</v>
      </c>
      <c r="AF231" s="8" t="s">
        <v>62</v>
      </c>
      <c r="AG231" s="8"/>
      <c r="AH231" s="8"/>
      <c r="AI231" s="8"/>
      <c r="AJ231" s="9">
        <v>45895</v>
      </c>
      <c r="AK231" s="8" t="s">
        <v>64</v>
      </c>
      <c r="AL231" s="8" t="b">
        <v>1</v>
      </c>
      <c r="AM231" s="8"/>
      <c r="AN231" s="8"/>
      <c r="AO231" s="8" t="b">
        <v>0</v>
      </c>
      <c r="AP231" s="8"/>
      <c r="AQ231" s="8"/>
      <c r="AR231" s="8"/>
      <c r="AS231" s="8"/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8"/>
      <c r="BE231" s="8"/>
      <c r="BF231" s="11">
        <f t="shared" si="9"/>
        <v>999976</v>
      </c>
      <c r="BG231" s="11">
        <f t="shared" si="10"/>
        <v>5836596</v>
      </c>
      <c r="BH231" s="11">
        <f t="shared" si="11"/>
        <v>1939493</v>
      </c>
    </row>
    <row r="232" spans="1:60" x14ac:dyDescent="0.35">
      <c r="A232" s="8">
        <v>890000448</v>
      </c>
      <c r="B232" s="8">
        <v>29297</v>
      </c>
      <c r="C232" s="8" t="s">
        <v>56</v>
      </c>
      <c r="D232" s="8" t="s">
        <v>362</v>
      </c>
      <c r="E232" s="9">
        <v>45883</v>
      </c>
      <c r="F232" s="9">
        <v>45883</v>
      </c>
      <c r="G232" s="8" t="s">
        <v>58</v>
      </c>
      <c r="H232" s="8" t="s">
        <v>113</v>
      </c>
      <c r="I232" s="8" t="s">
        <v>66</v>
      </c>
      <c r="J232" s="10">
        <v>18038782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166040</v>
      </c>
      <c r="Y232" s="10">
        <v>0</v>
      </c>
      <c r="Z232" s="10">
        <v>17427397</v>
      </c>
      <c r="AA232" s="10">
        <v>0</v>
      </c>
      <c r="AB232" s="10">
        <v>445345</v>
      </c>
      <c r="AC232" s="8"/>
      <c r="AD232" s="8"/>
      <c r="AE232" s="8" t="s">
        <v>61</v>
      </c>
      <c r="AF232" s="8" t="s">
        <v>62</v>
      </c>
      <c r="AG232" s="8"/>
      <c r="AH232" s="8">
        <v>3</v>
      </c>
      <c r="AI232" s="8"/>
      <c r="AJ232" s="9">
        <v>45895</v>
      </c>
      <c r="AK232" s="8" t="s">
        <v>64</v>
      </c>
      <c r="AL232" s="8" t="b">
        <v>1</v>
      </c>
      <c r="AM232" s="9">
        <v>45895</v>
      </c>
      <c r="AN232" s="8"/>
      <c r="AO232" s="8" t="b">
        <v>0</v>
      </c>
      <c r="AP232" s="8"/>
      <c r="AQ232" s="8"/>
      <c r="AR232" s="8"/>
      <c r="AS232" s="8"/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8"/>
      <c r="BE232" s="8"/>
      <c r="BF232" s="11">
        <f t="shared" si="9"/>
        <v>0</v>
      </c>
      <c r="BG232" s="11">
        <f t="shared" si="10"/>
        <v>0</v>
      </c>
      <c r="BH232" s="11">
        <f t="shared" si="11"/>
        <v>0</v>
      </c>
    </row>
    <row r="233" spans="1:60" x14ac:dyDescent="0.35">
      <c r="A233" s="8">
        <v>901011395</v>
      </c>
      <c r="B233" s="8">
        <v>29298</v>
      </c>
      <c r="C233" s="8" t="s">
        <v>85</v>
      </c>
      <c r="D233" s="8" t="s">
        <v>363</v>
      </c>
      <c r="E233" s="9">
        <v>45883</v>
      </c>
      <c r="F233" s="9">
        <v>45884</v>
      </c>
      <c r="G233" s="8" t="s">
        <v>85</v>
      </c>
      <c r="H233" s="8" t="s">
        <v>99</v>
      </c>
      <c r="I233" s="8" t="s">
        <v>60</v>
      </c>
      <c r="J233" s="10">
        <v>12285271</v>
      </c>
      <c r="K233" s="10">
        <v>0</v>
      </c>
      <c r="L233" s="10">
        <v>0</v>
      </c>
      <c r="M233" s="10">
        <v>0</v>
      </c>
      <c r="N233" s="10">
        <v>628518</v>
      </c>
      <c r="O233" s="10">
        <v>0</v>
      </c>
      <c r="P233" s="10">
        <v>0</v>
      </c>
      <c r="Q233" s="10">
        <v>0</v>
      </c>
      <c r="R233" s="10">
        <v>0</v>
      </c>
      <c r="S233" s="10">
        <v>10157254</v>
      </c>
      <c r="T233" s="10">
        <v>0</v>
      </c>
      <c r="U233" s="10">
        <v>0</v>
      </c>
      <c r="V233" s="10">
        <v>0</v>
      </c>
      <c r="W233" s="10">
        <v>403211</v>
      </c>
      <c r="X233" s="10">
        <v>123900</v>
      </c>
      <c r="Y233" s="10">
        <v>0</v>
      </c>
      <c r="Z233" s="10">
        <v>0</v>
      </c>
      <c r="AA233" s="10">
        <v>0</v>
      </c>
      <c r="AB233" s="10">
        <v>972388</v>
      </c>
      <c r="AC233" s="8"/>
      <c r="AD233" s="8"/>
      <c r="AE233" s="8" t="s">
        <v>61</v>
      </c>
      <c r="AF233" s="8" t="s">
        <v>89</v>
      </c>
      <c r="AG233" s="8"/>
      <c r="AH233" s="8"/>
      <c r="AI233" s="8"/>
      <c r="AJ233" s="9">
        <v>45888</v>
      </c>
      <c r="AK233" s="8" t="s">
        <v>64</v>
      </c>
      <c r="AL233" s="8" t="b">
        <v>1</v>
      </c>
      <c r="AM233" s="8"/>
      <c r="AN233" s="8" t="s">
        <v>70</v>
      </c>
      <c r="AO233" s="8" t="b">
        <v>0</v>
      </c>
      <c r="AP233" s="9">
        <v>45888</v>
      </c>
      <c r="AQ233" s="9">
        <v>45894</v>
      </c>
      <c r="AR233" s="8"/>
      <c r="AS233" s="8"/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628518</v>
      </c>
      <c r="BB233" s="10">
        <v>0</v>
      </c>
      <c r="BC233" s="10">
        <v>0</v>
      </c>
      <c r="BD233" s="8"/>
      <c r="BE233" s="8"/>
      <c r="BF233" s="11">
        <f t="shared" si="9"/>
        <v>10785772</v>
      </c>
      <c r="BG233" s="11">
        <f t="shared" si="10"/>
        <v>0</v>
      </c>
      <c r="BH233" s="11">
        <f t="shared" si="11"/>
        <v>403211</v>
      </c>
    </row>
    <row r="234" spans="1:60" x14ac:dyDescent="0.35">
      <c r="A234" s="8">
        <v>900471504</v>
      </c>
      <c r="B234" s="8">
        <v>29299</v>
      </c>
      <c r="C234" s="8" t="s">
        <v>56</v>
      </c>
      <c r="D234" s="8" t="s">
        <v>364</v>
      </c>
      <c r="E234" s="9">
        <v>45883</v>
      </c>
      <c r="F234" s="9">
        <v>45883</v>
      </c>
      <c r="G234" s="8" t="s">
        <v>77</v>
      </c>
      <c r="H234" s="8" t="s">
        <v>135</v>
      </c>
      <c r="I234" s="8" t="s">
        <v>66</v>
      </c>
      <c r="J234" s="10">
        <v>65447880</v>
      </c>
      <c r="K234" s="10">
        <v>0</v>
      </c>
      <c r="L234" s="10">
        <v>0</v>
      </c>
      <c r="M234" s="10">
        <v>0</v>
      </c>
      <c r="N234" s="10">
        <v>50910458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1528552</v>
      </c>
      <c r="Y234" s="10">
        <v>0</v>
      </c>
      <c r="Z234" s="10">
        <v>7238300</v>
      </c>
      <c r="AA234" s="10">
        <v>0</v>
      </c>
      <c r="AB234" s="10">
        <v>5770570</v>
      </c>
      <c r="AC234" s="8"/>
      <c r="AD234" s="8"/>
      <c r="AE234" s="8" t="s">
        <v>61</v>
      </c>
      <c r="AF234" s="8" t="s">
        <v>62</v>
      </c>
      <c r="AG234" s="8"/>
      <c r="AH234" s="8"/>
      <c r="AI234" s="8"/>
      <c r="AJ234" s="9">
        <v>45895</v>
      </c>
      <c r="AK234" s="8" t="s">
        <v>64</v>
      </c>
      <c r="AL234" s="8" t="b">
        <v>0</v>
      </c>
      <c r="AM234" s="8"/>
      <c r="AN234" s="8"/>
      <c r="AO234" s="8" t="b">
        <v>0</v>
      </c>
      <c r="AP234" s="8"/>
      <c r="AQ234" s="8"/>
      <c r="AR234" s="8"/>
      <c r="AS234" s="8"/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5142924</v>
      </c>
      <c r="AZ234" s="10">
        <v>8974725</v>
      </c>
      <c r="BA234" s="10">
        <v>36792809</v>
      </c>
      <c r="BB234" s="10">
        <v>0</v>
      </c>
      <c r="BC234" s="10">
        <v>0</v>
      </c>
      <c r="BD234" s="8"/>
      <c r="BE234" s="8"/>
      <c r="BF234" s="11">
        <f t="shared" si="9"/>
        <v>50910458</v>
      </c>
      <c r="BG234" s="11">
        <f t="shared" si="10"/>
        <v>0</v>
      </c>
      <c r="BH234" s="11">
        <f t="shared" si="11"/>
        <v>0</v>
      </c>
    </row>
    <row r="235" spans="1:60" x14ac:dyDescent="0.35">
      <c r="A235" s="8">
        <v>890701353</v>
      </c>
      <c r="B235" s="8">
        <v>29300</v>
      </c>
      <c r="C235" s="8" t="s">
        <v>56</v>
      </c>
      <c r="D235" s="8" t="s">
        <v>365</v>
      </c>
      <c r="E235" s="9">
        <v>45883</v>
      </c>
      <c r="F235" s="9">
        <v>45883</v>
      </c>
      <c r="G235" s="8" t="s">
        <v>77</v>
      </c>
      <c r="H235" s="8" t="s">
        <v>135</v>
      </c>
      <c r="I235" s="8" t="s">
        <v>60</v>
      </c>
      <c r="J235" s="10">
        <v>161663827</v>
      </c>
      <c r="K235" s="10">
        <v>183400</v>
      </c>
      <c r="L235" s="10">
        <v>0</v>
      </c>
      <c r="M235" s="10">
        <v>0</v>
      </c>
      <c r="N235" s="10">
        <v>110234473</v>
      </c>
      <c r="O235" s="10">
        <v>0</v>
      </c>
      <c r="P235" s="10">
        <v>0</v>
      </c>
      <c r="Q235" s="10">
        <v>0</v>
      </c>
      <c r="R235" s="10">
        <v>266900</v>
      </c>
      <c r="S235" s="10">
        <v>0</v>
      </c>
      <c r="T235" s="10">
        <v>0</v>
      </c>
      <c r="U235" s="10">
        <v>7393173</v>
      </c>
      <c r="V235" s="10">
        <v>1253865</v>
      </c>
      <c r="W235" s="10">
        <v>20774333</v>
      </c>
      <c r="X235" s="10">
        <v>1995565</v>
      </c>
      <c r="Y235" s="10">
        <v>0</v>
      </c>
      <c r="Z235" s="10">
        <v>0</v>
      </c>
      <c r="AA235" s="10">
        <v>0</v>
      </c>
      <c r="AB235" s="10">
        <v>19562118</v>
      </c>
      <c r="AC235" s="8"/>
      <c r="AD235" s="8"/>
      <c r="AE235" s="8" t="s">
        <v>61</v>
      </c>
      <c r="AF235" s="8" t="s">
        <v>62</v>
      </c>
      <c r="AG235" s="8"/>
      <c r="AH235" s="8"/>
      <c r="AI235" s="8"/>
      <c r="AJ235" s="9">
        <v>45895</v>
      </c>
      <c r="AK235" s="8" t="s">
        <v>64</v>
      </c>
      <c r="AL235" s="8" t="b">
        <v>0</v>
      </c>
      <c r="AM235" s="8"/>
      <c r="AN235" s="8"/>
      <c r="AO235" s="8" t="b">
        <v>0</v>
      </c>
      <c r="AP235" s="8"/>
      <c r="AQ235" s="8"/>
      <c r="AR235" s="8"/>
      <c r="AS235" s="8"/>
      <c r="AT235" s="10">
        <v>0</v>
      </c>
      <c r="AU235" s="10">
        <v>0</v>
      </c>
      <c r="AV235" s="10">
        <v>0</v>
      </c>
      <c r="AW235" s="10">
        <v>0</v>
      </c>
      <c r="AX235" s="10">
        <v>4508083</v>
      </c>
      <c r="AY235" s="10">
        <v>6877963</v>
      </c>
      <c r="AZ235" s="10">
        <v>35754276</v>
      </c>
      <c r="BA235" s="10">
        <v>63361051</v>
      </c>
      <c r="BB235" s="10">
        <v>0</v>
      </c>
      <c r="BC235" s="10">
        <v>0</v>
      </c>
      <c r="BD235" s="8"/>
      <c r="BE235" s="8"/>
      <c r="BF235" s="11">
        <f t="shared" si="9"/>
        <v>117811046</v>
      </c>
      <c r="BG235" s="11">
        <f t="shared" si="10"/>
        <v>266900</v>
      </c>
      <c r="BH235" s="11">
        <f t="shared" si="11"/>
        <v>20774333</v>
      </c>
    </row>
    <row r="236" spans="1:60" x14ac:dyDescent="0.35">
      <c r="A236" s="8">
        <v>800179870</v>
      </c>
      <c r="B236" s="8">
        <v>29301</v>
      </c>
      <c r="C236" s="8" t="s">
        <v>56</v>
      </c>
      <c r="D236" s="8" t="s">
        <v>366</v>
      </c>
      <c r="E236" s="9">
        <v>45884</v>
      </c>
      <c r="F236" s="9">
        <v>45884</v>
      </c>
      <c r="G236" s="8" t="s">
        <v>77</v>
      </c>
      <c r="H236" s="8" t="s">
        <v>59</v>
      </c>
      <c r="I236" s="8" t="s">
        <v>60</v>
      </c>
      <c r="J236" s="10">
        <v>198262665</v>
      </c>
      <c r="K236" s="10">
        <v>0</v>
      </c>
      <c r="L236" s="10">
        <v>0</v>
      </c>
      <c r="M236" s="10">
        <v>0</v>
      </c>
      <c r="N236" s="10">
        <v>61529322</v>
      </c>
      <c r="O236" s="10">
        <v>0</v>
      </c>
      <c r="P236" s="10">
        <v>0</v>
      </c>
      <c r="Q236" s="10">
        <v>0</v>
      </c>
      <c r="R236" s="10">
        <v>80832</v>
      </c>
      <c r="S236" s="10">
        <v>0</v>
      </c>
      <c r="T236" s="10">
        <v>0</v>
      </c>
      <c r="U236" s="10">
        <v>11253213</v>
      </c>
      <c r="V236" s="10">
        <v>0</v>
      </c>
      <c r="W236" s="10">
        <v>19463653</v>
      </c>
      <c r="X236" s="10">
        <v>8025730</v>
      </c>
      <c r="Y236" s="10">
        <v>1201453</v>
      </c>
      <c r="Z236" s="10">
        <v>0</v>
      </c>
      <c r="AA236" s="10">
        <v>0</v>
      </c>
      <c r="AB236" s="10">
        <v>96708462</v>
      </c>
      <c r="AC236" s="8"/>
      <c r="AD236" s="8"/>
      <c r="AE236" s="8" t="s">
        <v>61</v>
      </c>
      <c r="AF236" s="8" t="s">
        <v>62</v>
      </c>
      <c r="AG236" s="8"/>
      <c r="AH236" s="8"/>
      <c r="AI236" s="8"/>
      <c r="AJ236" s="9">
        <v>45896</v>
      </c>
      <c r="AK236" s="8" t="s">
        <v>64</v>
      </c>
      <c r="AL236" s="8" t="b">
        <v>0</v>
      </c>
      <c r="AM236" s="8"/>
      <c r="AN236" s="8"/>
      <c r="AO236" s="8" t="b">
        <v>0</v>
      </c>
      <c r="AP236" s="8"/>
      <c r="AQ236" s="8"/>
      <c r="AR236" s="8"/>
      <c r="AS236" s="8"/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3127067</v>
      </c>
      <c r="AZ236" s="10">
        <v>2849382</v>
      </c>
      <c r="BA236" s="10">
        <v>55633705</v>
      </c>
      <c r="BB236" s="10">
        <v>0</v>
      </c>
      <c r="BC236" s="10">
        <v>0</v>
      </c>
      <c r="BD236" s="8"/>
      <c r="BE236" s="8"/>
      <c r="BF236" s="11">
        <f t="shared" si="9"/>
        <v>72782535</v>
      </c>
      <c r="BG236" s="11">
        <f t="shared" si="10"/>
        <v>80832</v>
      </c>
      <c r="BH236" s="11">
        <f t="shared" si="11"/>
        <v>19463653</v>
      </c>
    </row>
    <row r="237" spans="1:60" x14ac:dyDescent="0.35">
      <c r="A237" s="8">
        <v>890983843</v>
      </c>
      <c r="B237" s="8">
        <v>29302</v>
      </c>
      <c r="C237" s="8" t="s">
        <v>85</v>
      </c>
      <c r="D237" s="8" t="s">
        <v>367</v>
      </c>
      <c r="E237" s="9">
        <v>45883</v>
      </c>
      <c r="F237" s="9">
        <v>45883</v>
      </c>
      <c r="G237" s="8" t="s">
        <v>85</v>
      </c>
      <c r="H237" s="8" t="s">
        <v>113</v>
      </c>
      <c r="I237" s="8" t="s">
        <v>66</v>
      </c>
      <c r="J237" s="10">
        <v>4719927</v>
      </c>
      <c r="K237" s="10">
        <v>0</v>
      </c>
      <c r="L237" s="10">
        <v>0</v>
      </c>
      <c r="M237" s="10">
        <v>0</v>
      </c>
      <c r="N237" s="10">
        <v>1829094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1534543</v>
      </c>
      <c r="X237" s="10">
        <v>0</v>
      </c>
      <c r="Y237" s="10">
        <v>0</v>
      </c>
      <c r="Z237" s="10">
        <v>142953</v>
      </c>
      <c r="AA237" s="10">
        <v>9900</v>
      </c>
      <c r="AB237" s="10">
        <v>1203437</v>
      </c>
      <c r="AC237" s="8"/>
      <c r="AD237" s="8"/>
      <c r="AE237" s="8" t="s">
        <v>61</v>
      </c>
      <c r="AF237" s="8" t="s">
        <v>159</v>
      </c>
      <c r="AG237" s="8"/>
      <c r="AH237" s="8">
        <v>3</v>
      </c>
      <c r="AI237" s="8"/>
      <c r="AJ237" s="9">
        <v>45895</v>
      </c>
      <c r="AK237" s="8" t="s">
        <v>64</v>
      </c>
      <c r="AL237" s="8" t="b">
        <v>1</v>
      </c>
      <c r="AM237" s="9">
        <v>45895</v>
      </c>
      <c r="AN237" s="8" t="s">
        <v>70</v>
      </c>
      <c r="AO237" s="8" t="b">
        <v>0</v>
      </c>
      <c r="AP237" s="9">
        <v>45895</v>
      </c>
      <c r="AQ237" s="9">
        <v>45909</v>
      </c>
      <c r="AR237" s="8"/>
      <c r="AS237" s="8"/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1829094</v>
      </c>
      <c r="BB237" s="10">
        <v>0</v>
      </c>
      <c r="BC237" s="10">
        <v>0</v>
      </c>
      <c r="BD237" s="8"/>
      <c r="BE237" s="8"/>
      <c r="BF237" s="11">
        <f t="shared" si="9"/>
        <v>1829094</v>
      </c>
      <c r="BG237" s="11">
        <f t="shared" si="10"/>
        <v>0</v>
      </c>
      <c r="BH237" s="11">
        <f t="shared" si="11"/>
        <v>1534543</v>
      </c>
    </row>
    <row r="238" spans="1:60" x14ac:dyDescent="0.35">
      <c r="A238" s="8">
        <v>809002097</v>
      </c>
      <c r="B238" s="8">
        <v>29303</v>
      </c>
      <c r="C238" s="8" t="s">
        <v>56</v>
      </c>
      <c r="D238" s="8" t="s">
        <v>368</v>
      </c>
      <c r="E238" s="9">
        <v>45883</v>
      </c>
      <c r="F238" s="9">
        <v>45884</v>
      </c>
      <c r="G238" s="8" t="s">
        <v>77</v>
      </c>
      <c r="H238" s="8" t="s">
        <v>117</v>
      </c>
      <c r="I238" s="8" t="s">
        <v>60</v>
      </c>
      <c r="J238" s="10">
        <v>124760007.76000001</v>
      </c>
      <c r="K238" s="10">
        <v>0</v>
      </c>
      <c r="L238" s="10">
        <v>0</v>
      </c>
      <c r="M238" s="10">
        <v>0</v>
      </c>
      <c r="N238" s="10">
        <v>3158241.95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1667333.76</v>
      </c>
      <c r="V238" s="10">
        <v>0</v>
      </c>
      <c r="W238" s="10">
        <v>27046320</v>
      </c>
      <c r="X238" s="10">
        <v>830808</v>
      </c>
      <c r="Y238" s="10">
        <v>1484500</v>
      </c>
      <c r="Z238" s="10">
        <v>19327331</v>
      </c>
      <c r="AA238" s="10">
        <v>0</v>
      </c>
      <c r="AB238" s="10">
        <v>71245473.049999997</v>
      </c>
      <c r="AC238" s="8"/>
      <c r="AD238" s="8"/>
      <c r="AE238" s="8" t="s">
        <v>61</v>
      </c>
      <c r="AF238" s="8" t="s">
        <v>62</v>
      </c>
      <c r="AG238" s="8"/>
      <c r="AH238" s="8"/>
      <c r="AI238" s="8"/>
      <c r="AJ238" s="9">
        <v>45896</v>
      </c>
      <c r="AK238" s="8" t="s">
        <v>64</v>
      </c>
      <c r="AL238" s="8" t="b">
        <v>0</v>
      </c>
      <c r="AM238" s="8"/>
      <c r="AN238" s="8"/>
      <c r="AO238" s="8" t="b">
        <v>1</v>
      </c>
      <c r="AP238" s="8"/>
      <c r="AQ238" s="8"/>
      <c r="AR238" s="8"/>
      <c r="AS238" s="8"/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86200</v>
      </c>
      <c r="AZ238" s="10">
        <v>1480435</v>
      </c>
      <c r="BA238" s="10">
        <v>1591607</v>
      </c>
      <c r="BB238" s="10">
        <v>0</v>
      </c>
      <c r="BC238" s="10">
        <v>0</v>
      </c>
      <c r="BD238" s="8"/>
      <c r="BE238" s="8"/>
      <c r="BF238" s="11">
        <f t="shared" si="9"/>
        <v>4825575.71</v>
      </c>
      <c r="BG238" s="11">
        <f t="shared" si="10"/>
        <v>0</v>
      </c>
      <c r="BH238" s="11">
        <f t="shared" si="11"/>
        <v>27046320</v>
      </c>
    </row>
    <row r="239" spans="1:60" x14ac:dyDescent="0.35">
      <c r="A239" s="8">
        <v>900395846</v>
      </c>
      <c r="B239" s="8">
        <v>29304</v>
      </c>
      <c r="C239" s="8" t="s">
        <v>85</v>
      </c>
      <c r="D239" s="8" t="s">
        <v>369</v>
      </c>
      <c r="E239" s="9">
        <v>45883</v>
      </c>
      <c r="F239" s="9">
        <v>45883</v>
      </c>
      <c r="G239" s="8" t="s">
        <v>85</v>
      </c>
      <c r="H239" s="8" t="s">
        <v>108</v>
      </c>
      <c r="I239" s="8" t="s">
        <v>66</v>
      </c>
      <c r="J239" s="10">
        <v>30740078</v>
      </c>
      <c r="K239" s="10">
        <v>0</v>
      </c>
      <c r="L239" s="10">
        <v>0</v>
      </c>
      <c r="M239" s="10">
        <v>0</v>
      </c>
      <c r="N239" s="10">
        <v>4539094.07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2183000</v>
      </c>
      <c r="V239" s="10">
        <v>0</v>
      </c>
      <c r="W239" s="10">
        <v>621600</v>
      </c>
      <c r="X239" s="10">
        <v>17926500</v>
      </c>
      <c r="Y239" s="10">
        <v>0</v>
      </c>
      <c r="Z239" s="10">
        <v>0</v>
      </c>
      <c r="AA239" s="10">
        <v>1723700</v>
      </c>
      <c r="AB239" s="10">
        <v>3746183.93</v>
      </c>
      <c r="AC239" s="8"/>
      <c r="AD239" s="8"/>
      <c r="AE239" s="8" t="s">
        <v>61</v>
      </c>
      <c r="AF239" s="8" t="s">
        <v>62</v>
      </c>
      <c r="AG239" s="8"/>
      <c r="AH239" s="8"/>
      <c r="AI239" s="8"/>
      <c r="AJ239" s="9">
        <v>45895</v>
      </c>
      <c r="AK239" s="8" t="s">
        <v>64</v>
      </c>
      <c r="AL239" s="8" t="b">
        <v>0</v>
      </c>
      <c r="AM239" s="8"/>
      <c r="AN239" s="8"/>
      <c r="AO239" s="8" t="b">
        <v>0</v>
      </c>
      <c r="AP239" s="8"/>
      <c r="AQ239" s="8"/>
      <c r="AR239" s="8"/>
      <c r="AS239" s="8"/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4539094.07</v>
      </c>
      <c r="BB239" s="10">
        <v>0</v>
      </c>
      <c r="BC239" s="10">
        <v>0</v>
      </c>
      <c r="BD239" s="8"/>
      <c r="BE239" s="8"/>
      <c r="BF239" s="11">
        <f t="shared" si="9"/>
        <v>6722094.0700000003</v>
      </c>
      <c r="BG239" s="11">
        <f t="shared" si="10"/>
        <v>0</v>
      </c>
      <c r="BH239" s="11">
        <f t="shared" si="11"/>
        <v>621600</v>
      </c>
    </row>
    <row r="240" spans="1:60" x14ac:dyDescent="0.35">
      <c r="A240" s="8">
        <v>892399994</v>
      </c>
      <c r="B240" s="8">
        <v>29305</v>
      </c>
      <c r="C240" s="8" t="s">
        <v>56</v>
      </c>
      <c r="D240" s="8" t="s">
        <v>370</v>
      </c>
      <c r="E240" s="9">
        <v>45883</v>
      </c>
      <c r="F240" s="9">
        <v>45884</v>
      </c>
      <c r="G240" s="8" t="s">
        <v>77</v>
      </c>
      <c r="H240" s="8" t="s">
        <v>99</v>
      </c>
      <c r="I240" s="8" t="s">
        <v>79</v>
      </c>
      <c r="J240" s="10">
        <v>1036372258</v>
      </c>
      <c r="K240" s="10">
        <v>0</v>
      </c>
      <c r="L240" s="10">
        <v>0</v>
      </c>
      <c r="M240" s="10">
        <v>0</v>
      </c>
      <c r="N240" s="10">
        <v>396962131</v>
      </c>
      <c r="O240" s="10">
        <v>0</v>
      </c>
      <c r="P240" s="10">
        <v>0</v>
      </c>
      <c r="Q240" s="10">
        <v>1617674</v>
      </c>
      <c r="R240" s="10">
        <v>531063</v>
      </c>
      <c r="S240" s="10">
        <v>0</v>
      </c>
      <c r="T240" s="10">
        <v>0</v>
      </c>
      <c r="U240" s="10">
        <v>315224903</v>
      </c>
      <c r="V240" s="10">
        <v>28922453</v>
      </c>
      <c r="W240" s="10">
        <v>20767281</v>
      </c>
      <c r="X240" s="10">
        <v>13172896</v>
      </c>
      <c r="Y240" s="10">
        <v>0</v>
      </c>
      <c r="Z240" s="10">
        <v>40751648</v>
      </c>
      <c r="AA240" s="10">
        <v>0</v>
      </c>
      <c r="AB240" s="10">
        <v>218422209</v>
      </c>
      <c r="AC240" s="8"/>
      <c r="AD240" s="8"/>
      <c r="AE240" s="8" t="s">
        <v>61</v>
      </c>
      <c r="AF240" s="8" t="s">
        <v>89</v>
      </c>
      <c r="AG240" s="8"/>
      <c r="AH240" s="8"/>
      <c r="AI240" s="8"/>
      <c r="AJ240" s="9">
        <v>45888</v>
      </c>
      <c r="AK240" s="8" t="s">
        <v>64</v>
      </c>
      <c r="AL240" s="8" t="b">
        <v>0</v>
      </c>
      <c r="AM240" s="8"/>
      <c r="AN240" s="8" t="s">
        <v>70</v>
      </c>
      <c r="AO240" s="8" t="b">
        <v>0</v>
      </c>
      <c r="AP240" s="9">
        <v>45888</v>
      </c>
      <c r="AQ240" s="9">
        <v>45894</v>
      </c>
      <c r="AR240" s="8"/>
      <c r="AS240" s="8"/>
      <c r="AT240" s="10">
        <v>0</v>
      </c>
      <c r="AU240" s="10">
        <v>0</v>
      </c>
      <c r="AV240" s="10">
        <v>0</v>
      </c>
      <c r="AW240" s="10">
        <v>0</v>
      </c>
      <c r="AX240" s="10">
        <v>981751</v>
      </c>
      <c r="AY240" s="10">
        <v>19202841</v>
      </c>
      <c r="AZ240" s="10">
        <v>61487445</v>
      </c>
      <c r="BA240" s="10">
        <v>315290094</v>
      </c>
      <c r="BB240" s="10">
        <v>0</v>
      </c>
      <c r="BC240" s="10">
        <v>0</v>
      </c>
      <c r="BD240" s="8"/>
      <c r="BE240" s="8"/>
      <c r="BF240" s="11">
        <f t="shared" si="9"/>
        <v>712187034</v>
      </c>
      <c r="BG240" s="11">
        <f t="shared" si="10"/>
        <v>2148737</v>
      </c>
      <c r="BH240" s="11">
        <f t="shared" si="11"/>
        <v>20767281</v>
      </c>
    </row>
    <row r="241" spans="1:60" x14ac:dyDescent="0.35">
      <c r="A241" s="8">
        <v>812002284</v>
      </c>
      <c r="B241" s="8">
        <v>29306</v>
      </c>
      <c r="C241" s="8" t="s">
        <v>56</v>
      </c>
      <c r="D241" s="8" t="s">
        <v>371</v>
      </c>
      <c r="E241" s="9">
        <v>45883</v>
      </c>
      <c r="F241" s="9">
        <v>45888</v>
      </c>
      <c r="G241" s="8" t="s">
        <v>56</v>
      </c>
      <c r="H241" s="8" t="s">
        <v>113</v>
      </c>
      <c r="I241" s="8" t="s">
        <v>66</v>
      </c>
      <c r="J241" s="10">
        <v>57573478</v>
      </c>
      <c r="K241" s="10">
        <v>0</v>
      </c>
      <c r="L241" s="10">
        <v>0</v>
      </c>
      <c r="M241" s="10">
        <v>0</v>
      </c>
      <c r="N241" s="10">
        <v>602801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52351138</v>
      </c>
      <c r="V241" s="10">
        <v>0</v>
      </c>
      <c r="W241" s="10">
        <v>0</v>
      </c>
      <c r="X241" s="10">
        <v>1441440</v>
      </c>
      <c r="Y241" s="10">
        <v>0</v>
      </c>
      <c r="Z241" s="10">
        <v>0</v>
      </c>
      <c r="AA241" s="10">
        <v>0</v>
      </c>
      <c r="AB241" s="10">
        <v>3178099</v>
      </c>
      <c r="AC241" s="8"/>
      <c r="AD241" s="8"/>
      <c r="AE241" s="8" t="s">
        <v>61</v>
      </c>
      <c r="AF241" s="8" t="s">
        <v>62</v>
      </c>
      <c r="AG241" s="8"/>
      <c r="AH241" s="8">
        <v>2</v>
      </c>
      <c r="AI241" s="8"/>
      <c r="AJ241" s="9">
        <v>45897</v>
      </c>
      <c r="AK241" s="8" t="s">
        <v>64</v>
      </c>
      <c r="AL241" s="8" t="b">
        <v>0</v>
      </c>
      <c r="AM241" s="9">
        <v>45895</v>
      </c>
      <c r="AN241" s="8"/>
      <c r="AO241" s="8" t="b">
        <v>0</v>
      </c>
      <c r="AP241" s="8"/>
      <c r="AQ241" s="8"/>
      <c r="AR241" s="8"/>
      <c r="AS241" s="8"/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602801</v>
      </c>
      <c r="BB241" s="10">
        <v>0</v>
      </c>
      <c r="BC241" s="10">
        <v>0</v>
      </c>
      <c r="BD241" s="8"/>
      <c r="BE241" s="8"/>
      <c r="BF241" s="11">
        <f t="shared" si="9"/>
        <v>52953939</v>
      </c>
      <c r="BG241" s="11">
        <f t="shared" si="10"/>
        <v>0</v>
      </c>
      <c r="BH241" s="11">
        <f t="shared" si="11"/>
        <v>0</v>
      </c>
    </row>
    <row r="242" spans="1:60" x14ac:dyDescent="0.35">
      <c r="A242" s="8">
        <v>890701715</v>
      </c>
      <c r="B242" s="8">
        <v>29308</v>
      </c>
      <c r="C242" s="8" t="s">
        <v>56</v>
      </c>
      <c r="D242" s="8" t="s">
        <v>372</v>
      </c>
      <c r="E242" s="9">
        <v>45883</v>
      </c>
      <c r="F242" s="9">
        <v>45884</v>
      </c>
      <c r="G242" s="8" t="s">
        <v>77</v>
      </c>
      <c r="H242" s="8" t="s">
        <v>84</v>
      </c>
      <c r="I242" s="8" t="s">
        <v>60</v>
      </c>
      <c r="J242" s="10">
        <v>1628250144</v>
      </c>
      <c r="K242" s="10">
        <v>0</v>
      </c>
      <c r="L242" s="10">
        <v>0</v>
      </c>
      <c r="M242" s="10">
        <v>0</v>
      </c>
      <c r="N242" s="10">
        <v>93354104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67164500</v>
      </c>
      <c r="V242" s="10">
        <v>5496800</v>
      </c>
      <c r="W242" s="10">
        <v>2844353</v>
      </c>
      <c r="X242" s="10">
        <v>19250460</v>
      </c>
      <c r="Y242" s="10">
        <v>0</v>
      </c>
      <c r="Z242" s="10">
        <v>77083800</v>
      </c>
      <c r="AA242" s="10">
        <v>0</v>
      </c>
      <c r="AB242" s="10">
        <v>1363056127</v>
      </c>
      <c r="AC242" s="8"/>
      <c r="AD242" s="8"/>
      <c r="AE242" s="8" t="s">
        <v>61</v>
      </c>
      <c r="AF242" s="8" t="s">
        <v>62</v>
      </c>
      <c r="AG242" s="8"/>
      <c r="AH242" s="8"/>
      <c r="AI242" s="8"/>
      <c r="AJ242" s="9">
        <v>45896</v>
      </c>
      <c r="AK242" s="8" t="s">
        <v>64</v>
      </c>
      <c r="AL242" s="8" t="b">
        <v>0</v>
      </c>
      <c r="AM242" s="8"/>
      <c r="AN242" s="8"/>
      <c r="AO242" s="8" t="b">
        <v>0</v>
      </c>
      <c r="AP242" s="8"/>
      <c r="AQ242" s="8"/>
      <c r="AR242" s="8"/>
      <c r="AS242" s="8"/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8"/>
      <c r="BE242" s="8"/>
      <c r="BF242" s="11">
        <f t="shared" si="9"/>
        <v>160518604</v>
      </c>
      <c r="BG242" s="11">
        <f t="shared" si="10"/>
        <v>0</v>
      </c>
      <c r="BH242" s="11">
        <f t="shared" si="11"/>
        <v>2844353</v>
      </c>
    </row>
    <row r="243" spans="1:60" x14ac:dyDescent="0.35">
      <c r="A243" s="8">
        <v>49723552</v>
      </c>
      <c r="B243" s="8">
        <v>29309</v>
      </c>
      <c r="C243" s="8" t="s">
        <v>56</v>
      </c>
      <c r="D243" s="8" t="s">
        <v>373</v>
      </c>
      <c r="E243" s="9">
        <v>45884</v>
      </c>
      <c r="F243" s="9">
        <v>45884</v>
      </c>
      <c r="G243" s="8" t="s">
        <v>56</v>
      </c>
      <c r="H243" s="8" t="s">
        <v>128</v>
      </c>
      <c r="I243" s="8" t="s">
        <v>68</v>
      </c>
      <c r="J243" s="10">
        <v>30290200</v>
      </c>
      <c r="K243" s="10">
        <v>0</v>
      </c>
      <c r="L243" s="10">
        <v>0</v>
      </c>
      <c r="M243" s="10">
        <v>0</v>
      </c>
      <c r="N243" s="10">
        <v>824185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5467600</v>
      </c>
      <c r="X243" s="10">
        <v>2280000</v>
      </c>
      <c r="Y243" s="10">
        <v>0</v>
      </c>
      <c r="Z243" s="10">
        <v>3720000</v>
      </c>
      <c r="AA243" s="10">
        <v>0</v>
      </c>
      <c r="AB243" s="10">
        <v>17998415</v>
      </c>
      <c r="AC243" s="8"/>
      <c r="AD243" s="8"/>
      <c r="AE243" s="8" t="s">
        <v>61</v>
      </c>
      <c r="AF243" s="8" t="s">
        <v>62</v>
      </c>
      <c r="AG243" s="8"/>
      <c r="AH243" s="8"/>
      <c r="AI243" s="8"/>
      <c r="AJ243" s="9">
        <v>45896</v>
      </c>
      <c r="AK243" s="8" t="s">
        <v>64</v>
      </c>
      <c r="AL243" s="8" t="b">
        <v>1</v>
      </c>
      <c r="AM243" s="8"/>
      <c r="AN243" s="8"/>
      <c r="AO243" s="8" t="b">
        <v>0</v>
      </c>
      <c r="AP243" s="8"/>
      <c r="AQ243" s="8"/>
      <c r="AR243" s="8"/>
      <c r="AS243" s="8"/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824185</v>
      </c>
      <c r="BB243" s="10">
        <v>0</v>
      </c>
      <c r="BC243" s="10">
        <v>0</v>
      </c>
      <c r="BD243" s="8"/>
      <c r="BE243" s="8"/>
      <c r="BF243" s="11">
        <f t="shared" si="9"/>
        <v>824185</v>
      </c>
      <c r="BG243" s="11">
        <f t="shared" si="10"/>
        <v>0</v>
      </c>
      <c r="BH243" s="11">
        <f t="shared" si="11"/>
        <v>5467600</v>
      </c>
    </row>
    <row r="244" spans="1:60" x14ac:dyDescent="0.35">
      <c r="A244" s="8">
        <v>824005216</v>
      </c>
      <c r="B244" s="8">
        <v>29310</v>
      </c>
      <c r="C244" s="8" t="s">
        <v>85</v>
      </c>
      <c r="D244" s="8" t="s">
        <v>374</v>
      </c>
      <c r="E244" s="9">
        <v>45884</v>
      </c>
      <c r="F244" s="9">
        <v>45884</v>
      </c>
      <c r="G244" s="8" t="s">
        <v>85</v>
      </c>
      <c r="H244" s="8" t="s">
        <v>99</v>
      </c>
      <c r="I244" s="8" t="s">
        <v>60</v>
      </c>
      <c r="J244" s="10">
        <v>37250736</v>
      </c>
      <c r="K244" s="10">
        <v>0</v>
      </c>
      <c r="L244" s="10">
        <v>0</v>
      </c>
      <c r="M244" s="10">
        <v>0</v>
      </c>
      <c r="N244" s="10">
        <v>24971950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960768</v>
      </c>
      <c r="V244" s="10">
        <v>407868</v>
      </c>
      <c r="W244" s="10">
        <v>0</v>
      </c>
      <c r="X244" s="10">
        <v>570456</v>
      </c>
      <c r="Y244" s="10">
        <v>0</v>
      </c>
      <c r="Z244" s="10">
        <v>693096</v>
      </c>
      <c r="AA244" s="10">
        <v>0</v>
      </c>
      <c r="AB244" s="10">
        <v>9646598</v>
      </c>
      <c r="AC244" s="8"/>
      <c r="AD244" s="8"/>
      <c r="AE244" s="8" t="s">
        <v>61</v>
      </c>
      <c r="AF244" s="8" t="s">
        <v>62</v>
      </c>
      <c r="AG244" s="8"/>
      <c r="AH244" s="8"/>
      <c r="AI244" s="8"/>
      <c r="AJ244" s="9">
        <v>45896</v>
      </c>
      <c r="AK244" s="8" t="s">
        <v>64</v>
      </c>
      <c r="AL244" s="8" t="b">
        <v>0</v>
      </c>
      <c r="AM244" s="8"/>
      <c r="AN244" s="8"/>
      <c r="AO244" s="8" t="b">
        <v>0</v>
      </c>
      <c r="AP244" s="8"/>
      <c r="AQ244" s="8"/>
      <c r="AR244" s="8"/>
      <c r="AS244" s="8"/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24971950</v>
      </c>
      <c r="BB244" s="10">
        <v>0</v>
      </c>
      <c r="BC244" s="10">
        <v>0</v>
      </c>
      <c r="BD244" s="8"/>
      <c r="BE244" s="8"/>
      <c r="BF244" s="11">
        <f t="shared" si="9"/>
        <v>25932718</v>
      </c>
      <c r="BG244" s="11">
        <f t="shared" si="10"/>
        <v>0</v>
      </c>
      <c r="BH244" s="11">
        <f t="shared" si="11"/>
        <v>0</v>
      </c>
    </row>
    <row r="245" spans="1:60" x14ac:dyDescent="0.35">
      <c r="A245" s="8">
        <v>900264050</v>
      </c>
      <c r="B245" s="8">
        <v>29311</v>
      </c>
      <c r="C245" s="8" t="s">
        <v>85</v>
      </c>
      <c r="D245" s="8" t="s">
        <v>375</v>
      </c>
      <c r="E245" s="9">
        <v>45884</v>
      </c>
      <c r="F245" s="9">
        <v>45884</v>
      </c>
      <c r="G245" s="8" t="s">
        <v>85</v>
      </c>
      <c r="H245" s="8" t="s">
        <v>91</v>
      </c>
      <c r="I245" s="8" t="s">
        <v>66</v>
      </c>
      <c r="J245" s="10">
        <v>69756499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36000</v>
      </c>
      <c r="X245" s="10">
        <v>0</v>
      </c>
      <c r="Y245" s="10">
        <v>0</v>
      </c>
      <c r="Z245" s="10">
        <v>40847505</v>
      </c>
      <c r="AA245" s="10">
        <v>0</v>
      </c>
      <c r="AB245" s="10">
        <v>28872994</v>
      </c>
      <c r="AC245" s="8"/>
      <c r="AD245" s="8"/>
      <c r="AE245" s="8" t="s">
        <v>61</v>
      </c>
      <c r="AF245" s="8" t="s">
        <v>62</v>
      </c>
      <c r="AG245" s="8"/>
      <c r="AH245" s="8">
        <v>3</v>
      </c>
      <c r="AI245" s="8"/>
      <c r="AJ245" s="9">
        <v>45896</v>
      </c>
      <c r="AK245" s="8" t="s">
        <v>64</v>
      </c>
      <c r="AL245" s="8" t="b">
        <v>0</v>
      </c>
      <c r="AM245" s="9">
        <v>45897</v>
      </c>
      <c r="AN245" s="8"/>
      <c r="AO245" s="8" t="b">
        <v>1</v>
      </c>
      <c r="AP245" s="8"/>
      <c r="AQ245" s="8"/>
      <c r="AR245" s="8"/>
      <c r="AS245" s="8"/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8"/>
      <c r="BE245" s="8"/>
      <c r="BF245" s="11">
        <f t="shared" si="9"/>
        <v>0</v>
      </c>
      <c r="BG245" s="11">
        <f t="shared" si="10"/>
        <v>0</v>
      </c>
      <c r="BH245" s="11">
        <f t="shared" si="11"/>
        <v>36000</v>
      </c>
    </row>
    <row r="246" spans="1:60" x14ac:dyDescent="0.35">
      <c r="A246" s="8">
        <v>809005452</v>
      </c>
      <c r="B246" s="8">
        <v>29312</v>
      </c>
      <c r="C246" s="8" t="s">
        <v>56</v>
      </c>
      <c r="D246" s="8" t="s">
        <v>376</v>
      </c>
      <c r="E246" s="9">
        <v>45884</v>
      </c>
      <c r="F246" s="9">
        <v>45888</v>
      </c>
      <c r="G246" s="8" t="s">
        <v>77</v>
      </c>
      <c r="H246" s="8" t="s">
        <v>117</v>
      </c>
      <c r="I246" s="8" t="s">
        <v>60</v>
      </c>
      <c r="J246" s="10">
        <v>38246019</v>
      </c>
      <c r="K246" s="10">
        <v>0</v>
      </c>
      <c r="L246" s="10">
        <v>0</v>
      </c>
      <c r="M246" s="10">
        <v>0</v>
      </c>
      <c r="N246" s="10">
        <v>7954008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5730601</v>
      </c>
      <c r="X246" s="10">
        <v>910964</v>
      </c>
      <c r="Y246" s="10">
        <v>0</v>
      </c>
      <c r="Z246" s="10">
        <v>14036162</v>
      </c>
      <c r="AA246" s="10">
        <v>0</v>
      </c>
      <c r="AB246" s="10">
        <v>9614284</v>
      </c>
      <c r="AC246" s="8"/>
      <c r="AD246" s="8"/>
      <c r="AE246" s="8" t="s">
        <v>61</v>
      </c>
      <c r="AF246" s="8" t="s">
        <v>62</v>
      </c>
      <c r="AG246" s="8"/>
      <c r="AH246" s="8"/>
      <c r="AI246" s="8"/>
      <c r="AJ246" s="9">
        <v>45897</v>
      </c>
      <c r="AK246" s="8" t="s">
        <v>64</v>
      </c>
      <c r="AL246" s="8" t="b">
        <v>0</v>
      </c>
      <c r="AM246" s="8"/>
      <c r="AN246" s="8"/>
      <c r="AO246" s="8" t="b">
        <v>1</v>
      </c>
      <c r="AP246" s="8"/>
      <c r="AQ246" s="8"/>
      <c r="AR246" s="8"/>
      <c r="AS246" s="8"/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4360103</v>
      </c>
      <c r="AZ246" s="10">
        <v>0</v>
      </c>
      <c r="BA246" s="10">
        <v>3593905</v>
      </c>
      <c r="BB246" s="10">
        <v>0</v>
      </c>
      <c r="BC246" s="10">
        <v>0</v>
      </c>
      <c r="BD246" s="8"/>
      <c r="BE246" s="8"/>
      <c r="BF246" s="11">
        <f t="shared" si="9"/>
        <v>7954008</v>
      </c>
      <c r="BG246" s="11">
        <f t="shared" si="10"/>
        <v>0</v>
      </c>
      <c r="BH246" s="11">
        <f t="shared" si="11"/>
        <v>5730601</v>
      </c>
    </row>
    <row r="247" spans="1:60" x14ac:dyDescent="0.35">
      <c r="A247" s="8">
        <v>900765131</v>
      </c>
      <c r="B247" s="8">
        <v>29313</v>
      </c>
      <c r="C247" s="8" t="s">
        <v>85</v>
      </c>
      <c r="D247" s="8" t="s">
        <v>377</v>
      </c>
      <c r="E247" s="9">
        <v>45884</v>
      </c>
      <c r="F247" s="9">
        <v>45884</v>
      </c>
      <c r="G247" s="8" t="s">
        <v>85</v>
      </c>
      <c r="H247" s="8" t="s">
        <v>91</v>
      </c>
      <c r="I247" s="8" t="s">
        <v>60</v>
      </c>
      <c r="J247" s="10">
        <v>308904048</v>
      </c>
      <c r="K247" s="10">
        <v>0</v>
      </c>
      <c r="L247" s="10">
        <v>0</v>
      </c>
      <c r="M247" s="10">
        <v>0</v>
      </c>
      <c r="N247" s="10">
        <v>110422211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8705370</v>
      </c>
      <c r="V247" s="10">
        <v>0</v>
      </c>
      <c r="W247" s="10">
        <v>12289762</v>
      </c>
      <c r="X247" s="10">
        <v>65474497</v>
      </c>
      <c r="Y247" s="10">
        <v>20660</v>
      </c>
      <c r="Z247" s="10">
        <v>75036990</v>
      </c>
      <c r="AA247" s="10">
        <v>0</v>
      </c>
      <c r="AB247" s="10">
        <v>36954558</v>
      </c>
      <c r="AC247" s="8"/>
      <c r="AD247" s="8"/>
      <c r="AE247" s="8" t="s">
        <v>61</v>
      </c>
      <c r="AF247" s="8" t="s">
        <v>62</v>
      </c>
      <c r="AG247" s="8"/>
      <c r="AH247" s="8">
        <v>3</v>
      </c>
      <c r="AI247" s="8"/>
      <c r="AJ247" s="9">
        <v>45896</v>
      </c>
      <c r="AK247" s="8" t="s">
        <v>64</v>
      </c>
      <c r="AL247" s="8" t="b">
        <v>0</v>
      </c>
      <c r="AM247" s="9">
        <v>45897</v>
      </c>
      <c r="AN247" s="8"/>
      <c r="AO247" s="8" t="b">
        <v>1</v>
      </c>
      <c r="AP247" s="8"/>
      <c r="AQ247" s="8"/>
      <c r="AR247" s="8"/>
      <c r="AS247" s="8"/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1036536</v>
      </c>
      <c r="AZ247" s="10">
        <v>15354005</v>
      </c>
      <c r="BA247" s="10">
        <v>94031670</v>
      </c>
      <c r="BB247" s="10">
        <v>0</v>
      </c>
      <c r="BC247" s="10">
        <v>0</v>
      </c>
      <c r="BD247" s="8"/>
      <c r="BE247" s="8"/>
      <c r="BF247" s="11">
        <f t="shared" si="9"/>
        <v>119127581</v>
      </c>
      <c r="BG247" s="11">
        <f t="shared" si="10"/>
        <v>0</v>
      </c>
      <c r="BH247" s="11">
        <f t="shared" si="11"/>
        <v>12289762</v>
      </c>
    </row>
    <row r="248" spans="1:60" x14ac:dyDescent="0.35">
      <c r="A248" s="8">
        <v>830053755</v>
      </c>
      <c r="B248" s="8">
        <v>29314</v>
      </c>
      <c r="C248" s="8" t="s">
        <v>56</v>
      </c>
      <c r="D248" s="8" t="s">
        <v>378</v>
      </c>
      <c r="E248" s="9">
        <v>45884</v>
      </c>
      <c r="F248" s="9">
        <v>45888</v>
      </c>
      <c r="G248" s="8" t="s">
        <v>77</v>
      </c>
      <c r="H248" s="8" t="s">
        <v>78</v>
      </c>
      <c r="I248" s="8" t="s">
        <v>60</v>
      </c>
      <c r="J248" s="10">
        <v>720748814</v>
      </c>
      <c r="K248" s="10">
        <v>0</v>
      </c>
      <c r="L248" s="10">
        <v>0</v>
      </c>
      <c r="M248" s="10">
        <v>0</v>
      </c>
      <c r="N248" s="10">
        <v>109311696</v>
      </c>
      <c r="O248" s="10">
        <v>0</v>
      </c>
      <c r="P248" s="10">
        <v>0</v>
      </c>
      <c r="Q248" s="10">
        <v>41991725</v>
      </c>
      <c r="R248" s="10">
        <v>0</v>
      </c>
      <c r="S248" s="10">
        <v>0</v>
      </c>
      <c r="T248" s="10">
        <v>0</v>
      </c>
      <c r="U248" s="10">
        <v>80302376</v>
      </c>
      <c r="V248" s="10">
        <v>0</v>
      </c>
      <c r="W248" s="10">
        <v>126000</v>
      </c>
      <c r="X248" s="10">
        <v>1320407</v>
      </c>
      <c r="Y248" s="10">
        <v>0</v>
      </c>
      <c r="Z248" s="10">
        <v>39624780</v>
      </c>
      <c r="AA248" s="10">
        <v>0</v>
      </c>
      <c r="AB248" s="10">
        <v>448071830</v>
      </c>
      <c r="AC248" s="8"/>
      <c r="AD248" s="8"/>
      <c r="AE248" s="8" t="s">
        <v>61</v>
      </c>
      <c r="AF248" s="8" t="s">
        <v>62</v>
      </c>
      <c r="AG248" s="8"/>
      <c r="AH248" s="8"/>
      <c r="AI248" s="8"/>
      <c r="AJ248" s="9">
        <v>45897</v>
      </c>
      <c r="AK248" s="8" t="s">
        <v>64</v>
      </c>
      <c r="AL248" s="8" t="b">
        <v>0</v>
      </c>
      <c r="AM248" s="8"/>
      <c r="AN248" s="8"/>
      <c r="AO248" s="8" t="b">
        <v>0</v>
      </c>
      <c r="AP248" s="8"/>
      <c r="AQ248" s="8"/>
      <c r="AR248" s="8"/>
      <c r="AS248" s="8"/>
      <c r="AT248" s="10">
        <v>0</v>
      </c>
      <c r="AU248" s="10">
        <v>0</v>
      </c>
      <c r="AV248" s="10">
        <v>0</v>
      </c>
      <c r="AW248" s="10">
        <v>0</v>
      </c>
      <c r="AX248" s="10">
        <v>36049300</v>
      </c>
      <c r="AY248" s="10">
        <v>9859976</v>
      </c>
      <c r="AZ248" s="10">
        <v>127933635</v>
      </c>
      <c r="BA248" s="10">
        <v>546905903</v>
      </c>
      <c r="BB248" s="10">
        <v>0</v>
      </c>
      <c r="BC248" s="10">
        <v>0</v>
      </c>
      <c r="BD248" s="8"/>
      <c r="BE248" s="8"/>
      <c r="BF248" s="11">
        <f t="shared" si="9"/>
        <v>189614072</v>
      </c>
      <c r="BG248" s="11">
        <f t="shared" si="10"/>
        <v>41991725</v>
      </c>
      <c r="BH248" s="11">
        <f t="shared" si="11"/>
        <v>126000</v>
      </c>
    </row>
    <row r="249" spans="1:60" x14ac:dyDescent="0.35">
      <c r="A249" s="8">
        <v>830005028</v>
      </c>
      <c r="B249" s="8">
        <v>29315</v>
      </c>
      <c r="C249" s="8" t="s">
        <v>56</v>
      </c>
      <c r="D249" s="8" t="s">
        <v>379</v>
      </c>
      <c r="E249" s="9">
        <v>45884</v>
      </c>
      <c r="F249" s="9">
        <v>45884</v>
      </c>
      <c r="G249" s="8" t="s">
        <v>56</v>
      </c>
      <c r="H249" s="8" t="s">
        <v>97</v>
      </c>
      <c r="I249" s="8" t="s">
        <v>118</v>
      </c>
      <c r="J249" s="10">
        <v>5170849201</v>
      </c>
      <c r="K249" s="10">
        <v>13438765</v>
      </c>
      <c r="L249" s="10">
        <v>0</v>
      </c>
      <c r="M249" s="10">
        <v>0</v>
      </c>
      <c r="N249" s="10">
        <v>1356138096</v>
      </c>
      <c r="O249" s="10">
        <v>671064</v>
      </c>
      <c r="P249" s="10">
        <v>183647280</v>
      </c>
      <c r="Q249" s="10">
        <v>192933659</v>
      </c>
      <c r="R249" s="10">
        <v>37882122</v>
      </c>
      <c r="S249" s="10">
        <v>0</v>
      </c>
      <c r="T249" s="10">
        <v>0</v>
      </c>
      <c r="U249" s="10">
        <v>431687712</v>
      </c>
      <c r="V249" s="10">
        <v>248811837</v>
      </c>
      <c r="W249" s="10">
        <v>259908710</v>
      </c>
      <c r="X249" s="10">
        <v>473492092</v>
      </c>
      <c r="Y249" s="10">
        <v>39343086</v>
      </c>
      <c r="Z249" s="10">
        <v>1289709823</v>
      </c>
      <c r="AA249" s="10">
        <v>66537030</v>
      </c>
      <c r="AB249" s="10">
        <v>576647925</v>
      </c>
      <c r="AC249" s="8"/>
      <c r="AD249" s="8"/>
      <c r="AE249" s="8" t="s">
        <v>61</v>
      </c>
      <c r="AF249" s="8" t="s">
        <v>62</v>
      </c>
      <c r="AG249" s="8"/>
      <c r="AH249" s="8"/>
      <c r="AI249" s="8"/>
      <c r="AJ249" s="9">
        <v>45896</v>
      </c>
      <c r="AK249" s="8" t="s">
        <v>64</v>
      </c>
      <c r="AL249" s="8" t="b">
        <v>0</v>
      </c>
      <c r="AM249" s="8"/>
      <c r="AN249" s="8"/>
      <c r="AO249" s="8" t="b">
        <v>0</v>
      </c>
      <c r="AP249" s="8"/>
      <c r="AQ249" s="8"/>
      <c r="AR249" s="8"/>
      <c r="AS249" s="8"/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1893849</v>
      </c>
      <c r="BD249" s="8"/>
      <c r="BE249" s="8"/>
      <c r="BF249" s="11">
        <f t="shared" si="9"/>
        <v>1801264573</v>
      </c>
      <c r="BG249" s="11">
        <f t="shared" si="10"/>
        <v>415134125</v>
      </c>
      <c r="BH249" s="11">
        <f t="shared" si="11"/>
        <v>259908710</v>
      </c>
    </row>
    <row r="250" spans="1:60" x14ac:dyDescent="0.35">
      <c r="A250" s="8">
        <v>901773237</v>
      </c>
      <c r="B250" s="8">
        <v>29316</v>
      </c>
      <c r="C250" s="8" t="s">
        <v>56</v>
      </c>
      <c r="D250" s="8" t="s">
        <v>380</v>
      </c>
      <c r="E250" s="9">
        <v>45884</v>
      </c>
      <c r="F250" s="9">
        <v>45885</v>
      </c>
      <c r="G250" s="8" t="s">
        <v>77</v>
      </c>
      <c r="H250" s="8" t="s">
        <v>91</v>
      </c>
      <c r="I250" s="8" t="s">
        <v>66</v>
      </c>
      <c r="J250" s="10">
        <v>20548824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20548824</v>
      </c>
      <c r="AA250" s="10">
        <v>0</v>
      </c>
      <c r="AB250" s="10">
        <v>0</v>
      </c>
      <c r="AC250" s="8"/>
      <c r="AD250" s="8"/>
      <c r="AE250" s="8" t="s">
        <v>61</v>
      </c>
      <c r="AF250" s="8" t="s">
        <v>62</v>
      </c>
      <c r="AG250" s="8"/>
      <c r="AH250" s="8"/>
      <c r="AI250" s="8"/>
      <c r="AJ250" s="9">
        <v>45896</v>
      </c>
      <c r="AK250" s="8" t="s">
        <v>64</v>
      </c>
      <c r="AL250" s="8" t="b">
        <v>0</v>
      </c>
      <c r="AM250" s="8"/>
      <c r="AN250" s="8"/>
      <c r="AO250" s="8" t="b">
        <v>1</v>
      </c>
      <c r="AP250" s="8"/>
      <c r="AQ250" s="8"/>
      <c r="AR250" s="8"/>
      <c r="AS250" s="8"/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8"/>
      <c r="BE250" s="8"/>
      <c r="BF250" s="11">
        <f t="shared" si="9"/>
        <v>0</v>
      </c>
      <c r="BG250" s="11">
        <f t="shared" si="10"/>
        <v>0</v>
      </c>
      <c r="BH250" s="11">
        <f t="shared" si="11"/>
        <v>0</v>
      </c>
    </row>
    <row r="251" spans="1:60" x14ac:dyDescent="0.35">
      <c r="A251" s="8">
        <v>813001952</v>
      </c>
      <c r="B251" s="8">
        <v>29317</v>
      </c>
      <c r="C251" s="8" t="s">
        <v>56</v>
      </c>
      <c r="D251" s="8" t="s">
        <v>381</v>
      </c>
      <c r="E251" s="9">
        <v>45884</v>
      </c>
      <c r="F251" s="9">
        <v>45882</v>
      </c>
      <c r="G251" s="8" t="s">
        <v>56</v>
      </c>
      <c r="H251" s="8" t="s">
        <v>78</v>
      </c>
      <c r="I251" s="8" t="s">
        <v>167</v>
      </c>
      <c r="J251" s="10">
        <v>16001440042</v>
      </c>
      <c r="K251" s="10">
        <v>120271339</v>
      </c>
      <c r="L251" s="10">
        <v>0</v>
      </c>
      <c r="M251" s="10">
        <v>0</v>
      </c>
      <c r="N251" s="10">
        <v>11488729255</v>
      </c>
      <c r="O251" s="10">
        <v>0</v>
      </c>
      <c r="P251" s="10">
        <v>8612</v>
      </c>
      <c r="Q251" s="10">
        <v>251193944</v>
      </c>
      <c r="R251" s="10">
        <v>8065054</v>
      </c>
      <c r="S251" s="10">
        <v>0</v>
      </c>
      <c r="T251" s="10">
        <v>0</v>
      </c>
      <c r="U251" s="10">
        <v>957218462</v>
      </c>
      <c r="V251" s="10">
        <v>0</v>
      </c>
      <c r="W251" s="10">
        <v>2509994736</v>
      </c>
      <c r="X251" s="10">
        <v>14962177</v>
      </c>
      <c r="Y251" s="10">
        <v>122297217</v>
      </c>
      <c r="Z251" s="10">
        <v>0</v>
      </c>
      <c r="AA251" s="10">
        <v>5628997</v>
      </c>
      <c r="AB251" s="10">
        <v>523070249</v>
      </c>
      <c r="AC251" s="8"/>
      <c r="AD251" s="8"/>
      <c r="AE251" s="8" t="s">
        <v>61</v>
      </c>
      <c r="AF251" s="8" t="s">
        <v>69</v>
      </c>
      <c r="AG251" s="8"/>
      <c r="AH251" s="8"/>
      <c r="AI251" s="8"/>
      <c r="AJ251" s="9">
        <v>45889</v>
      </c>
      <c r="AK251" s="8" t="s">
        <v>64</v>
      </c>
      <c r="AL251" s="8" t="b">
        <v>0</v>
      </c>
      <c r="AM251" s="8"/>
      <c r="AN251" s="8" t="s">
        <v>70</v>
      </c>
      <c r="AO251" s="8" t="b">
        <v>1</v>
      </c>
      <c r="AP251" s="9">
        <v>45889</v>
      </c>
      <c r="AQ251" s="9">
        <v>45894</v>
      </c>
      <c r="AR251" s="8"/>
      <c r="AS251" s="8"/>
      <c r="AT251" s="10">
        <v>0</v>
      </c>
      <c r="AU251" s="10">
        <v>0</v>
      </c>
      <c r="AV251" s="10">
        <v>0</v>
      </c>
      <c r="AW251" s="10">
        <v>0</v>
      </c>
      <c r="AX251" s="10">
        <v>3535333863</v>
      </c>
      <c r="AY251" s="10">
        <v>2527066715</v>
      </c>
      <c r="AZ251" s="10">
        <v>2511103578</v>
      </c>
      <c r="BA251" s="10">
        <v>4443770034</v>
      </c>
      <c r="BB251" s="10">
        <v>0</v>
      </c>
      <c r="BC251" s="10">
        <v>0</v>
      </c>
      <c r="BD251" s="8"/>
      <c r="BE251" s="8"/>
      <c r="BF251" s="11">
        <f t="shared" si="9"/>
        <v>12566219056</v>
      </c>
      <c r="BG251" s="11">
        <f t="shared" si="10"/>
        <v>259267610</v>
      </c>
      <c r="BH251" s="11">
        <f t="shared" si="11"/>
        <v>2509994736</v>
      </c>
    </row>
    <row r="252" spans="1:60" x14ac:dyDescent="0.35">
      <c r="A252" s="8">
        <v>80417535</v>
      </c>
      <c r="B252" s="8">
        <v>29318</v>
      </c>
      <c r="C252" s="8" t="s">
        <v>56</v>
      </c>
      <c r="D252" s="8" t="s">
        <v>382</v>
      </c>
      <c r="E252" s="9">
        <v>45884</v>
      </c>
      <c r="F252" s="9">
        <v>45884</v>
      </c>
      <c r="G252" s="8" t="s">
        <v>56</v>
      </c>
      <c r="H252" s="8" t="s">
        <v>128</v>
      </c>
      <c r="I252" s="8" t="s">
        <v>68</v>
      </c>
      <c r="J252" s="10">
        <v>77935688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419097</v>
      </c>
      <c r="X252" s="10">
        <v>0</v>
      </c>
      <c r="Y252" s="10">
        <v>0</v>
      </c>
      <c r="Z252" s="10">
        <v>0</v>
      </c>
      <c r="AA252" s="10">
        <v>0</v>
      </c>
      <c r="AB252" s="10">
        <v>77516591</v>
      </c>
      <c r="AC252" s="8"/>
      <c r="AD252" s="8"/>
      <c r="AE252" s="8" t="s">
        <v>61</v>
      </c>
      <c r="AF252" s="8" t="s">
        <v>62</v>
      </c>
      <c r="AG252" s="8"/>
      <c r="AH252" s="8"/>
      <c r="AI252" s="8"/>
      <c r="AJ252" s="9">
        <v>45896</v>
      </c>
      <c r="AK252" s="8" t="s">
        <v>64</v>
      </c>
      <c r="AL252" s="8" t="b">
        <v>1</v>
      </c>
      <c r="AM252" s="8"/>
      <c r="AN252" s="8"/>
      <c r="AO252" s="8" t="b">
        <v>0</v>
      </c>
      <c r="AP252" s="8"/>
      <c r="AQ252" s="8"/>
      <c r="AR252" s="8"/>
      <c r="AS252" s="8"/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8"/>
      <c r="BE252" s="8"/>
      <c r="BF252" s="11">
        <f t="shared" si="9"/>
        <v>0</v>
      </c>
      <c r="BG252" s="11">
        <f t="shared" si="10"/>
        <v>0</v>
      </c>
      <c r="BH252" s="11">
        <f t="shared" si="11"/>
        <v>419097</v>
      </c>
    </row>
    <row r="253" spans="1:60" x14ac:dyDescent="0.35">
      <c r="A253" s="8">
        <v>900994370</v>
      </c>
      <c r="B253" s="8">
        <v>29319</v>
      </c>
      <c r="C253" s="8" t="s">
        <v>56</v>
      </c>
      <c r="D253" s="8" t="s">
        <v>383</v>
      </c>
      <c r="E253" s="9">
        <v>45884</v>
      </c>
      <c r="F253" s="9">
        <v>45884</v>
      </c>
      <c r="G253" s="8" t="s">
        <v>56</v>
      </c>
      <c r="H253" s="8" t="s">
        <v>108</v>
      </c>
      <c r="I253" s="8" t="s">
        <v>60</v>
      </c>
      <c r="J253" s="10">
        <v>602916447</v>
      </c>
      <c r="K253" s="10">
        <v>93376785</v>
      </c>
      <c r="L253" s="10">
        <v>0</v>
      </c>
      <c r="M253" s="10">
        <v>0</v>
      </c>
      <c r="N253" s="10">
        <v>136099852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7275500</v>
      </c>
      <c r="V253" s="10">
        <v>1758900</v>
      </c>
      <c r="W253" s="10">
        <v>71620128</v>
      </c>
      <c r="X253" s="10">
        <v>35652245</v>
      </c>
      <c r="Y253" s="10">
        <v>0</v>
      </c>
      <c r="Z253" s="10">
        <v>7234235</v>
      </c>
      <c r="AA253" s="10">
        <v>23850870</v>
      </c>
      <c r="AB253" s="10">
        <v>226047932</v>
      </c>
      <c r="AC253" s="8"/>
      <c r="AD253" s="8"/>
      <c r="AE253" s="8" t="s">
        <v>61</v>
      </c>
      <c r="AF253" s="8" t="s">
        <v>62</v>
      </c>
      <c r="AG253" s="8"/>
      <c r="AH253" s="8"/>
      <c r="AI253" s="8"/>
      <c r="AJ253" s="9">
        <v>45896</v>
      </c>
      <c r="AK253" s="8" t="s">
        <v>64</v>
      </c>
      <c r="AL253" s="8" t="b">
        <v>0</v>
      </c>
      <c r="AM253" s="8"/>
      <c r="AN253" s="8"/>
      <c r="AO253" s="8" t="b">
        <v>0</v>
      </c>
      <c r="AP253" s="8"/>
      <c r="AQ253" s="8"/>
      <c r="AR253" s="8"/>
      <c r="AS253" s="8"/>
      <c r="AT253" s="10">
        <v>0</v>
      </c>
      <c r="AU253" s="10">
        <v>0</v>
      </c>
      <c r="AV253" s="10">
        <v>0</v>
      </c>
      <c r="AW253" s="10">
        <v>0</v>
      </c>
      <c r="AX253" s="10">
        <v>47804795</v>
      </c>
      <c r="AY253" s="10">
        <v>24814567</v>
      </c>
      <c r="AZ253" s="10">
        <v>0</v>
      </c>
      <c r="BA253" s="10">
        <v>63480490</v>
      </c>
      <c r="BB253" s="10">
        <v>0</v>
      </c>
      <c r="BC253" s="10">
        <v>0</v>
      </c>
      <c r="BD253" s="8"/>
      <c r="BE253" s="8"/>
      <c r="BF253" s="11">
        <f t="shared" si="9"/>
        <v>236752137</v>
      </c>
      <c r="BG253" s="11">
        <f t="shared" si="10"/>
        <v>0</v>
      </c>
      <c r="BH253" s="11">
        <f t="shared" si="11"/>
        <v>71620128</v>
      </c>
    </row>
    <row r="254" spans="1:60" x14ac:dyDescent="0.35">
      <c r="A254" s="8">
        <v>890702241</v>
      </c>
      <c r="B254" s="8">
        <v>29320</v>
      </c>
      <c r="C254" s="8" t="s">
        <v>56</v>
      </c>
      <c r="D254" s="8" t="s">
        <v>384</v>
      </c>
      <c r="E254" s="9">
        <v>45884</v>
      </c>
      <c r="F254" s="9">
        <v>45884</v>
      </c>
      <c r="G254" s="8" t="s">
        <v>77</v>
      </c>
      <c r="H254" s="8" t="s">
        <v>99</v>
      </c>
      <c r="I254" s="8" t="s">
        <v>60</v>
      </c>
      <c r="J254" s="10">
        <v>477607097</v>
      </c>
      <c r="K254" s="10">
        <v>100</v>
      </c>
      <c r="L254" s="10">
        <v>0</v>
      </c>
      <c r="M254" s="10">
        <v>0</v>
      </c>
      <c r="N254" s="10">
        <v>155388434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32583319</v>
      </c>
      <c r="V254" s="10">
        <v>0</v>
      </c>
      <c r="W254" s="10">
        <v>9660687</v>
      </c>
      <c r="X254" s="10">
        <v>22771820</v>
      </c>
      <c r="Y254" s="10">
        <v>0</v>
      </c>
      <c r="Z254" s="10">
        <v>26822965</v>
      </c>
      <c r="AA254" s="10">
        <v>8583869</v>
      </c>
      <c r="AB254" s="10">
        <v>221795903</v>
      </c>
      <c r="AC254" s="8"/>
      <c r="AD254" s="8"/>
      <c r="AE254" s="8" t="s">
        <v>61</v>
      </c>
      <c r="AF254" s="8" t="s">
        <v>62</v>
      </c>
      <c r="AG254" s="8"/>
      <c r="AH254" s="8"/>
      <c r="AI254" s="8"/>
      <c r="AJ254" s="9">
        <v>45896</v>
      </c>
      <c r="AK254" s="8" t="s">
        <v>64</v>
      </c>
      <c r="AL254" s="8" t="b">
        <v>0</v>
      </c>
      <c r="AM254" s="8"/>
      <c r="AN254" s="8"/>
      <c r="AO254" s="8" t="b">
        <v>0</v>
      </c>
      <c r="AP254" s="8"/>
      <c r="AQ254" s="8"/>
      <c r="AR254" s="8"/>
      <c r="AS254" s="8"/>
      <c r="AT254" s="10">
        <v>0</v>
      </c>
      <c r="AU254" s="10">
        <v>0</v>
      </c>
      <c r="AV254" s="10">
        <v>0</v>
      </c>
      <c r="AW254" s="10">
        <v>0</v>
      </c>
      <c r="AX254" s="10">
        <v>18766842</v>
      </c>
      <c r="AY254" s="10">
        <v>9104689</v>
      </c>
      <c r="AZ254" s="10">
        <v>6428630</v>
      </c>
      <c r="BA254" s="10">
        <v>121088273</v>
      </c>
      <c r="BB254" s="10">
        <v>0</v>
      </c>
      <c r="BC254" s="10">
        <v>0</v>
      </c>
      <c r="BD254" s="8"/>
      <c r="BE254" s="8"/>
      <c r="BF254" s="11">
        <f t="shared" si="9"/>
        <v>187971853</v>
      </c>
      <c r="BG254" s="11">
        <f t="shared" si="10"/>
        <v>0</v>
      </c>
      <c r="BH254" s="11">
        <f t="shared" si="11"/>
        <v>9660687</v>
      </c>
    </row>
    <row r="255" spans="1:60" x14ac:dyDescent="0.35">
      <c r="A255" s="8">
        <v>820001277</v>
      </c>
      <c r="B255" s="8">
        <v>29321</v>
      </c>
      <c r="C255" s="8" t="s">
        <v>85</v>
      </c>
      <c r="D255" s="8" t="s">
        <v>385</v>
      </c>
      <c r="E255" s="9">
        <v>45884</v>
      </c>
      <c r="F255" s="9">
        <v>45884</v>
      </c>
      <c r="G255" s="8" t="s">
        <v>85</v>
      </c>
      <c r="H255" s="8" t="s">
        <v>84</v>
      </c>
      <c r="I255" s="8" t="s">
        <v>79</v>
      </c>
      <c r="J255" s="10">
        <v>6105657461.75</v>
      </c>
      <c r="K255" s="10">
        <v>35467373</v>
      </c>
      <c r="L255" s="10">
        <v>0</v>
      </c>
      <c r="M255" s="10">
        <v>0</v>
      </c>
      <c r="N255" s="10">
        <v>3343785719.5900002</v>
      </c>
      <c r="O255" s="10">
        <v>0</v>
      </c>
      <c r="P255" s="10">
        <v>74139459</v>
      </c>
      <c r="Q255" s="10">
        <v>53594179.899999999</v>
      </c>
      <c r="R255" s="10">
        <v>0</v>
      </c>
      <c r="S255" s="10">
        <v>0</v>
      </c>
      <c r="T255" s="10">
        <v>0</v>
      </c>
      <c r="U255" s="10">
        <v>340010515</v>
      </c>
      <c r="V255" s="10">
        <v>13228496</v>
      </c>
      <c r="W255" s="10">
        <v>986386496</v>
      </c>
      <c r="X255" s="10">
        <v>11810377</v>
      </c>
      <c r="Y255" s="10">
        <v>33786350</v>
      </c>
      <c r="Z255" s="10">
        <v>20067840</v>
      </c>
      <c r="AA255" s="10">
        <v>370834067</v>
      </c>
      <c r="AB255" s="10">
        <v>822546589.25999999</v>
      </c>
      <c r="AC255" s="8"/>
      <c r="AD255" s="8"/>
      <c r="AE255" s="8" t="s">
        <v>61</v>
      </c>
      <c r="AF255" s="8" t="s">
        <v>62</v>
      </c>
      <c r="AG255" s="8"/>
      <c r="AH255" s="8"/>
      <c r="AI255" s="8"/>
      <c r="AJ255" s="9">
        <v>45896</v>
      </c>
      <c r="AK255" s="8" t="s">
        <v>64</v>
      </c>
      <c r="AL255" s="8" t="b">
        <v>1</v>
      </c>
      <c r="AM255" s="8"/>
      <c r="AN255" s="8"/>
      <c r="AO255" s="8" t="b">
        <v>0</v>
      </c>
      <c r="AP255" s="8"/>
      <c r="AQ255" s="8"/>
      <c r="AR255" s="8"/>
      <c r="AS255" s="8"/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8"/>
      <c r="BE255" s="8"/>
      <c r="BF255" s="11">
        <f t="shared" si="9"/>
        <v>3719263607.5900002</v>
      </c>
      <c r="BG255" s="11">
        <f t="shared" si="10"/>
        <v>127733638.90000001</v>
      </c>
      <c r="BH255" s="11">
        <f t="shared" si="11"/>
        <v>986386496</v>
      </c>
    </row>
    <row r="256" spans="1:60" x14ac:dyDescent="0.35">
      <c r="A256" s="8">
        <v>901403593</v>
      </c>
      <c r="B256" s="8">
        <v>29322</v>
      </c>
      <c r="C256" s="8" t="s">
        <v>85</v>
      </c>
      <c r="D256" s="8" t="s">
        <v>386</v>
      </c>
      <c r="E256" s="9">
        <v>45884</v>
      </c>
      <c r="F256" s="9">
        <v>45884</v>
      </c>
      <c r="G256" s="8" t="s">
        <v>85</v>
      </c>
      <c r="H256" s="8" t="s">
        <v>91</v>
      </c>
      <c r="I256" s="8" t="s">
        <v>60</v>
      </c>
      <c r="J256" s="10">
        <v>98588816</v>
      </c>
      <c r="K256" s="10">
        <v>0</v>
      </c>
      <c r="L256" s="10">
        <v>0</v>
      </c>
      <c r="M256" s="10">
        <v>0</v>
      </c>
      <c r="N256" s="10">
        <v>32983903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54292619</v>
      </c>
      <c r="V256" s="10">
        <v>0</v>
      </c>
      <c r="W256" s="10">
        <v>8066587</v>
      </c>
      <c r="X256" s="10">
        <v>2959287</v>
      </c>
      <c r="Y256" s="10">
        <v>0</v>
      </c>
      <c r="Z256" s="10">
        <v>0</v>
      </c>
      <c r="AA256" s="10">
        <v>0</v>
      </c>
      <c r="AB256" s="10">
        <v>286420</v>
      </c>
      <c r="AC256" s="8"/>
      <c r="AD256" s="8"/>
      <c r="AE256" s="8" t="s">
        <v>61</v>
      </c>
      <c r="AF256" s="8" t="s">
        <v>69</v>
      </c>
      <c r="AG256" s="8"/>
      <c r="AH256" s="8"/>
      <c r="AI256" s="8"/>
      <c r="AJ256" s="9">
        <v>45888</v>
      </c>
      <c r="AK256" s="8" t="s">
        <v>64</v>
      </c>
      <c r="AL256" s="8" t="b">
        <v>0</v>
      </c>
      <c r="AM256" s="8"/>
      <c r="AN256" s="8" t="s">
        <v>70</v>
      </c>
      <c r="AO256" s="8" t="b">
        <v>0</v>
      </c>
      <c r="AP256" s="9">
        <v>45888</v>
      </c>
      <c r="AQ256" s="9">
        <v>45894</v>
      </c>
      <c r="AR256" s="8"/>
      <c r="AS256" s="8"/>
      <c r="AT256" s="10">
        <v>0</v>
      </c>
      <c r="AU256" s="10">
        <v>0</v>
      </c>
      <c r="AV256" s="10">
        <v>0</v>
      </c>
      <c r="AW256" s="10">
        <v>0</v>
      </c>
      <c r="AX256" s="10">
        <v>187000</v>
      </c>
      <c r="AY256" s="10">
        <v>93500</v>
      </c>
      <c r="AZ256" s="10">
        <v>594195</v>
      </c>
      <c r="BA256" s="10">
        <v>32109208</v>
      </c>
      <c r="BB256" s="10">
        <v>0</v>
      </c>
      <c r="BC256" s="10">
        <v>0</v>
      </c>
      <c r="BD256" s="8"/>
      <c r="BE256" s="8"/>
      <c r="BF256" s="11">
        <f t="shared" si="9"/>
        <v>87276522</v>
      </c>
      <c r="BG256" s="11">
        <f t="shared" si="10"/>
        <v>0</v>
      </c>
      <c r="BH256" s="11">
        <f t="shared" si="11"/>
        <v>8066587</v>
      </c>
    </row>
    <row r="257" spans="1:60" x14ac:dyDescent="0.35">
      <c r="A257" s="8">
        <v>823002149</v>
      </c>
      <c r="B257" s="8">
        <v>29323</v>
      </c>
      <c r="C257" s="8" t="s">
        <v>85</v>
      </c>
      <c r="D257" s="8" t="s">
        <v>387</v>
      </c>
      <c r="E257" s="9">
        <v>45884</v>
      </c>
      <c r="F257" s="9">
        <v>45884</v>
      </c>
      <c r="G257" s="8" t="s">
        <v>85</v>
      </c>
      <c r="H257" s="8" t="s">
        <v>84</v>
      </c>
      <c r="I257" s="8" t="s">
        <v>60</v>
      </c>
      <c r="J257" s="10">
        <v>6000337</v>
      </c>
      <c r="K257" s="10">
        <v>0</v>
      </c>
      <c r="L257" s="10">
        <v>0</v>
      </c>
      <c r="M257" s="10">
        <v>0</v>
      </c>
      <c r="N257" s="10">
        <v>2109530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3842982</v>
      </c>
      <c r="X257" s="10">
        <v>0</v>
      </c>
      <c r="Y257" s="10">
        <v>0</v>
      </c>
      <c r="Z257" s="10">
        <v>0</v>
      </c>
      <c r="AA257" s="10">
        <v>0</v>
      </c>
      <c r="AB257" s="10">
        <v>47825</v>
      </c>
      <c r="AC257" s="8"/>
      <c r="AD257" s="8"/>
      <c r="AE257" s="8" t="s">
        <v>61</v>
      </c>
      <c r="AF257" s="8" t="s">
        <v>62</v>
      </c>
      <c r="AG257" s="8"/>
      <c r="AH257" s="8"/>
      <c r="AI257" s="8"/>
      <c r="AJ257" s="9">
        <v>45896</v>
      </c>
      <c r="AK257" s="8" t="s">
        <v>64</v>
      </c>
      <c r="AL257" s="8" t="b">
        <v>0</v>
      </c>
      <c r="AM257" s="8"/>
      <c r="AN257" s="8"/>
      <c r="AO257" s="8" t="b">
        <v>0</v>
      </c>
      <c r="AP257" s="8"/>
      <c r="AQ257" s="8"/>
      <c r="AR257" s="8"/>
      <c r="AS257" s="8"/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8"/>
      <c r="BE257" s="8"/>
      <c r="BF257" s="11">
        <f t="shared" si="9"/>
        <v>2109530</v>
      </c>
      <c r="BG257" s="11">
        <f t="shared" si="10"/>
        <v>0</v>
      </c>
      <c r="BH257" s="11">
        <f t="shared" si="11"/>
        <v>3842982</v>
      </c>
    </row>
    <row r="258" spans="1:60" x14ac:dyDescent="0.35">
      <c r="A258" s="8">
        <v>890802036</v>
      </c>
      <c r="B258" s="8">
        <v>29324</v>
      </c>
      <c r="C258" s="8" t="s">
        <v>56</v>
      </c>
      <c r="D258" s="8" t="s">
        <v>388</v>
      </c>
      <c r="E258" s="9">
        <v>45894</v>
      </c>
      <c r="F258" s="9">
        <v>45891</v>
      </c>
      <c r="G258" s="8" t="s">
        <v>77</v>
      </c>
      <c r="H258" s="8" t="s">
        <v>88</v>
      </c>
      <c r="I258" s="8" t="s">
        <v>60</v>
      </c>
      <c r="J258" s="10">
        <v>48841834.210000001</v>
      </c>
      <c r="K258" s="10">
        <v>0</v>
      </c>
      <c r="L258" s="10">
        <v>0</v>
      </c>
      <c r="M258" s="10">
        <v>0</v>
      </c>
      <c r="N258" s="10">
        <v>9134998</v>
      </c>
      <c r="O258" s="10">
        <v>0</v>
      </c>
      <c r="P258" s="10">
        <v>0</v>
      </c>
      <c r="Q258" s="10">
        <v>124800</v>
      </c>
      <c r="R258" s="10">
        <v>198846</v>
      </c>
      <c r="S258" s="10">
        <v>0</v>
      </c>
      <c r="T258" s="10">
        <v>0</v>
      </c>
      <c r="U258" s="10">
        <v>1742281</v>
      </c>
      <c r="V258" s="10">
        <v>142700</v>
      </c>
      <c r="W258" s="10">
        <v>398770</v>
      </c>
      <c r="X258" s="10">
        <v>5333837</v>
      </c>
      <c r="Y258" s="10">
        <v>0</v>
      </c>
      <c r="Z258" s="10">
        <v>9194342.6400000006</v>
      </c>
      <c r="AA258" s="10">
        <v>0</v>
      </c>
      <c r="AB258" s="10">
        <v>22571259.57</v>
      </c>
      <c r="AC258" s="8"/>
      <c r="AD258" s="8"/>
      <c r="AE258" s="8" t="s">
        <v>61</v>
      </c>
      <c r="AF258" s="8" t="s">
        <v>62</v>
      </c>
      <c r="AG258" s="8"/>
      <c r="AH258" s="8"/>
      <c r="AI258" s="8"/>
      <c r="AJ258" s="9">
        <v>45902</v>
      </c>
      <c r="AK258" s="8" t="s">
        <v>64</v>
      </c>
      <c r="AL258" s="8" t="b">
        <v>0</v>
      </c>
      <c r="AM258" s="8"/>
      <c r="AN258" s="8"/>
      <c r="AO258" s="8" t="b">
        <v>0</v>
      </c>
      <c r="AP258" s="8"/>
      <c r="AQ258" s="8"/>
      <c r="AR258" s="8"/>
      <c r="AS258" s="8"/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599500</v>
      </c>
      <c r="BA258" s="10">
        <v>8859144</v>
      </c>
      <c r="BB258" s="10">
        <v>0</v>
      </c>
      <c r="BC258" s="10">
        <v>0</v>
      </c>
      <c r="BD258" s="8"/>
      <c r="BE258" s="8"/>
      <c r="BF258" s="11">
        <f t="shared" si="9"/>
        <v>10877279</v>
      </c>
      <c r="BG258" s="11">
        <f t="shared" si="10"/>
        <v>323646</v>
      </c>
      <c r="BH258" s="11">
        <f t="shared" si="11"/>
        <v>398770</v>
      </c>
    </row>
    <row r="259" spans="1:60" x14ac:dyDescent="0.35">
      <c r="A259" s="8">
        <v>900454409</v>
      </c>
      <c r="B259" s="8">
        <v>29325</v>
      </c>
      <c r="C259" s="8" t="s">
        <v>56</v>
      </c>
      <c r="D259" s="8" t="s">
        <v>389</v>
      </c>
      <c r="E259" s="9">
        <v>45884</v>
      </c>
      <c r="F259" s="9">
        <v>45884</v>
      </c>
      <c r="G259" s="8" t="s">
        <v>77</v>
      </c>
      <c r="H259" s="8" t="s">
        <v>99</v>
      </c>
      <c r="I259" s="8" t="s">
        <v>79</v>
      </c>
      <c r="J259" s="10">
        <v>750274483</v>
      </c>
      <c r="K259" s="10">
        <v>0</v>
      </c>
      <c r="L259" s="10">
        <v>0</v>
      </c>
      <c r="M259" s="10">
        <v>0</v>
      </c>
      <c r="N259" s="10">
        <v>573831592</v>
      </c>
      <c r="O259" s="10">
        <v>0</v>
      </c>
      <c r="P259" s="10">
        <v>0</v>
      </c>
      <c r="Q259" s="10">
        <v>7657377</v>
      </c>
      <c r="R259" s="10">
        <v>8835</v>
      </c>
      <c r="S259" s="10">
        <v>0</v>
      </c>
      <c r="T259" s="10">
        <v>0</v>
      </c>
      <c r="U259" s="10">
        <v>60093099</v>
      </c>
      <c r="V259" s="10">
        <v>0</v>
      </c>
      <c r="W259" s="10">
        <v>1371176</v>
      </c>
      <c r="X259" s="10">
        <v>12083543</v>
      </c>
      <c r="Y259" s="10">
        <v>0</v>
      </c>
      <c r="Z259" s="10">
        <v>1474251</v>
      </c>
      <c r="AA259" s="10">
        <v>6400478</v>
      </c>
      <c r="AB259" s="10">
        <v>87354132</v>
      </c>
      <c r="AC259" s="8"/>
      <c r="AD259" s="8"/>
      <c r="AE259" s="8" t="s">
        <v>61</v>
      </c>
      <c r="AF259" s="8" t="s">
        <v>62</v>
      </c>
      <c r="AG259" s="8"/>
      <c r="AH259" s="8"/>
      <c r="AI259" s="8"/>
      <c r="AJ259" s="9">
        <v>45896</v>
      </c>
      <c r="AK259" s="8" t="s">
        <v>64</v>
      </c>
      <c r="AL259" s="8" t="b">
        <v>0</v>
      </c>
      <c r="AM259" s="8"/>
      <c r="AN259" s="8"/>
      <c r="AO259" s="8" t="b">
        <v>0</v>
      </c>
      <c r="AP259" s="8"/>
      <c r="AQ259" s="8"/>
      <c r="AR259" s="8"/>
      <c r="AS259" s="8"/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573831592</v>
      </c>
      <c r="BB259" s="10">
        <v>0</v>
      </c>
      <c r="BC259" s="10">
        <v>0</v>
      </c>
      <c r="BD259" s="8"/>
      <c r="BE259" s="8"/>
      <c r="BF259" s="11">
        <f t="shared" ref="BF259:BF322" si="12">+K259+M259+N259+S259+T259+U259</f>
        <v>633924691</v>
      </c>
      <c r="BG259" s="11">
        <f t="shared" ref="BG259:BG322" si="13">+L259+O259+P259+Q259+R259</f>
        <v>7666212</v>
      </c>
      <c r="BH259" s="11">
        <f t="shared" ref="BH259:BH322" si="14">+W259</f>
        <v>1371176</v>
      </c>
    </row>
    <row r="260" spans="1:60" x14ac:dyDescent="0.35">
      <c r="A260" s="8">
        <v>806008935</v>
      </c>
      <c r="B260" s="8">
        <v>29326</v>
      </c>
      <c r="C260" s="8" t="s">
        <v>56</v>
      </c>
      <c r="D260" s="8" t="s">
        <v>390</v>
      </c>
      <c r="E260" s="9">
        <v>45884</v>
      </c>
      <c r="F260" s="9">
        <v>45883</v>
      </c>
      <c r="G260" s="8" t="s">
        <v>58</v>
      </c>
      <c r="H260" s="8" t="s">
        <v>97</v>
      </c>
      <c r="I260" s="8" t="s">
        <v>66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8"/>
      <c r="AD260" s="8"/>
      <c r="AE260" s="8" t="s">
        <v>61</v>
      </c>
      <c r="AF260" s="8" t="s">
        <v>62</v>
      </c>
      <c r="AG260" s="8"/>
      <c r="AH260" s="8"/>
      <c r="AI260" s="8"/>
      <c r="AJ260" s="9">
        <v>45895</v>
      </c>
      <c r="AK260" s="8" t="s">
        <v>64</v>
      </c>
      <c r="AL260" s="8" t="b">
        <v>0</v>
      </c>
      <c r="AM260" s="8"/>
      <c r="AN260" s="8"/>
      <c r="AO260" s="8" t="b">
        <v>0</v>
      </c>
      <c r="AP260" s="8"/>
      <c r="AQ260" s="8"/>
      <c r="AR260" s="8"/>
      <c r="AS260" s="8"/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8"/>
      <c r="BE260" s="8"/>
      <c r="BF260" s="11">
        <f t="shared" si="12"/>
        <v>0</v>
      </c>
      <c r="BG260" s="11">
        <f t="shared" si="13"/>
        <v>0</v>
      </c>
      <c r="BH260" s="11">
        <f t="shared" si="14"/>
        <v>0</v>
      </c>
    </row>
    <row r="261" spans="1:60" x14ac:dyDescent="0.35">
      <c r="A261" s="8">
        <v>819002363</v>
      </c>
      <c r="B261" s="8">
        <v>29327</v>
      </c>
      <c r="C261" s="8" t="s">
        <v>85</v>
      </c>
      <c r="D261" s="8" t="s">
        <v>391</v>
      </c>
      <c r="E261" s="9">
        <v>45884</v>
      </c>
      <c r="F261" s="9">
        <v>45884</v>
      </c>
      <c r="G261" s="8" t="s">
        <v>85</v>
      </c>
      <c r="H261" s="8" t="s">
        <v>88</v>
      </c>
      <c r="I261" s="8" t="s">
        <v>66</v>
      </c>
      <c r="J261" s="10">
        <v>25532172</v>
      </c>
      <c r="K261" s="10">
        <v>0</v>
      </c>
      <c r="L261" s="10">
        <v>0</v>
      </c>
      <c r="M261" s="10">
        <v>0</v>
      </c>
      <c r="N261" s="10">
        <v>1670278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1633548</v>
      </c>
      <c r="X261" s="10">
        <v>196972</v>
      </c>
      <c r="Y261" s="10">
        <v>0</v>
      </c>
      <c r="Z261" s="10">
        <v>4188930</v>
      </c>
      <c r="AA261" s="10">
        <v>0</v>
      </c>
      <c r="AB261" s="10">
        <v>17842444</v>
      </c>
      <c r="AC261" s="8"/>
      <c r="AD261" s="8"/>
      <c r="AE261" s="8" t="s">
        <v>61</v>
      </c>
      <c r="AF261" s="8" t="s">
        <v>62</v>
      </c>
      <c r="AG261" s="8"/>
      <c r="AH261" s="8">
        <v>1</v>
      </c>
      <c r="AI261" s="8"/>
      <c r="AJ261" s="9">
        <v>45896</v>
      </c>
      <c r="AK261" s="8" t="s">
        <v>64</v>
      </c>
      <c r="AL261" s="8" t="b">
        <v>0</v>
      </c>
      <c r="AM261" s="9">
        <v>45898</v>
      </c>
      <c r="AN261" s="8"/>
      <c r="AO261" s="8" t="b">
        <v>0</v>
      </c>
      <c r="AP261" s="8"/>
      <c r="AQ261" s="8"/>
      <c r="AR261" s="8"/>
      <c r="AS261" s="8"/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1670278</v>
      </c>
      <c r="BB261" s="10">
        <v>0</v>
      </c>
      <c r="BC261" s="10">
        <v>0</v>
      </c>
      <c r="BD261" s="8"/>
      <c r="BE261" s="8"/>
      <c r="BF261" s="11">
        <f t="shared" si="12"/>
        <v>1670278</v>
      </c>
      <c r="BG261" s="11">
        <f t="shared" si="13"/>
        <v>0</v>
      </c>
      <c r="BH261" s="11">
        <f t="shared" si="14"/>
        <v>1633548</v>
      </c>
    </row>
    <row r="262" spans="1:60" x14ac:dyDescent="0.35">
      <c r="A262" s="8">
        <v>900211460</v>
      </c>
      <c r="B262" s="8">
        <v>29328</v>
      </c>
      <c r="C262" s="8" t="s">
        <v>56</v>
      </c>
      <c r="D262" s="8" t="s">
        <v>392</v>
      </c>
      <c r="E262" s="9">
        <v>45884</v>
      </c>
      <c r="F262" s="9">
        <v>45884</v>
      </c>
      <c r="G262" s="8" t="s">
        <v>393</v>
      </c>
      <c r="H262" s="8" t="s">
        <v>117</v>
      </c>
      <c r="I262" s="8" t="s">
        <v>66</v>
      </c>
      <c r="J262" s="10">
        <v>38246019</v>
      </c>
      <c r="K262" s="10">
        <v>0</v>
      </c>
      <c r="L262" s="10">
        <v>0</v>
      </c>
      <c r="M262" s="10">
        <v>0</v>
      </c>
      <c r="N262" s="10">
        <v>7954008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5730601</v>
      </c>
      <c r="X262" s="10">
        <v>910964</v>
      </c>
      <c r="Y262" s="10">
        <v>0</v>
      </c>
      <c r="Z262" s="10">
        <v>14036162</v>
      </c>
      <c r="AA262" s="10">
        <v>0</v>
      </c>
      <c r="AB262" s="10">
        <v>9614284</v>
      </c>
      <c r="AC262" s="8"/>
      <c r="AD262" s="8"/>
      <c r="AE262" s="8" t="s">
        <v>61</v>
      </c>
      <c r="AF262" s="8" t="s">
        <v>89</v>
      </c>
      <c r="AG262" s="8"/>
      <c r="AH262" s="8"/>
      <c r="AI262" s="8" t="s">
        <v>119</v>
      </c>
      <c r="AJ262" s="9">
        <v>45890</v>
      </c>
      <c r="AK262" s="8" t="s">
        <v>64</v>
      </c>
      <c r="AL262" s="8" t="b">
        <v>0</v>
      </c>
      <c r="AM262" s="8"/>
      <c r="AN262" s="8" t="s">
        <v>70</v>
      </c>
      <c r="AO262" s="8" t="b">
        <v>0</v>
      </c>
      <c r="AP262" s="9">
        <v>45890</v>
      </c>
      <c r="AQ262" s="9">
        <v>45894</v>
      </c>
      <c r="AR262" s="8"/>
      <c r="AS262" s="8"/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4360103</v>
      </c>
      <c r="AZ262" s="10">
        <v>0</v>
      </c>
      <c r="BA262" s="10">
        <v>3593905</v>
      </c>
      <c r="BB262" s="10">
        <v>0</v>
      </c>
      <c r="BC262" s="10">
        <v>0</v>
      </c>
      <c r="BD262" s="8"/>
      <c r="BE262" s="8"/>
      <c r="BF262" s="11">
        <f t="shared" si="12"/>
        <v>7954008</v>
      </c>
      <c r="BG262" s="11">
        <f t="shared" si="13"/>
        <v>0</v>
      </c>
      <c r="BH262" s="11">
        <f t="shared" si="14"/>
        <v>5730601</v>
      </c>
    </row>
    <row r="263" spans="1:60" x14ac:dyDescent="0.35">
      <c r="A263" s="8">
        <v>900341157</v>
      </c>
      <c r="B263" s="8">
        <v>29329</v>
      </c>
      <c r="C263" s="8" t="s">
        <v>56</v>
      </c>
      <c r="D263" s="8" t="s">
        <v>394</v>
      </c>
      <c r="E263" s="9">
        <v>45884</v>
      </c>
      <c r="F263" s="9">
        <v>45882</v>
      </c>
      <c r="G263" s="8" t="s">
        <v>58</v>
      </c>
      <c r="H263" s="8" t="s">
        <v>113</v>
      </c>
      <c r="I263" s="8" t="s">
        <v>66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8"/>
      <c r="AD263" s="8"/>
      <c r="AE263" s="8" t="s">
        <v>61</v>
      </c>
      <c r="AF263" s="8" t="s">
        <v>159</v>
      </c>
      <c r="AG263" s="8"/>
      <c r="AH263" s="8">
        <v>3</v>
      </c>
      <c r="AI263" s="8" t="s">
        <v>259</v>
      </c>
      <c r="AJ263" s="9">
        <v>45895</v>
      </c>
      <c r="AK263" s="8" t="s">
        <v>64</v>
      </c>
      <c r="AL263" s="8" t="b">
        <v>0</v>
      </c>
      <c r="AM263" s="9">
        <v>45895</v>
      </c>
      <c r="AN263" s="8" t="s">
        <v>70</v>
      </c>
      <c r="AO263" s="8" t="b">
        <v>0</v>
      </c>
      <c r="AP263" s="9">
        <v>45895</v>
      </c>
      <c r="AQ263" s="9">
        <v>45909</v>
      </c>
      <c r="AR263" s="8"/>
      <c r="AS263" s="8"/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8"/>
      <c r="BE263" s="8"/>
      <c r="BF263" s="11">
        <f t="shared" si="12"/>
        <v>0</v>
      </c>
      <c r="BG263" s="11">
        <f t="shared" si="13"/>
        <v>0</v>
      </c>
      <c r="BH263" s="11">
        <f t="shared" si="14"/>
        <v>0</v>
      </c>
    </row>
    <row r="264" spans="1:60" x14ac:dyDescent="0.35">
      <c r="A264" s="8">
        <v>800174123</v>
      </c>
      <c r="B264" s="8">
        <v>29330</v>
      </c>
      <c r="C264" s="8" t="s">
        <v>56</v>
      </c>
      <c r="D264" s="8" t="s">
        <v>395</v>
      </c>
      <c r="E264" s="9">
        <v>45884</v>
      </c>
      <c r="F264" s="9">
        <v>45884</v>
      </c>
      <c r="G264" s="8" t="s">
        <v>56</v>
      </c>
      <c r="H264" s="8" t="s">
        <v>113</v>
      </c>
      <c r="I264" s="8" t="s">
        <v>60</v>
      </c>
      <c r="J264" s="10">
        <v>85216056</v>
      </c>
      <c r="K264" s="10">
        <v>0</v>
      </c>
      <c r="L264" s="10">
        <v>0</v>
      </c>
      <c r="M264" s="10">
        <v>0</v>
      </c>
      <c r="N264" s="10">
        <v>37464371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1489840</v>
      </c>
      <c r="X264" s="10">
        <v>339717</v>
      </c>
      <c r="Y264" s="10">
        <v>0</v>
      </c>
      <c r="Z264" s="10">
        <v>15240152</v>
      </c>
      <c r="AA264" s="10">
        <v>0</v>
      </c>
      <c r="AB264" s="10">
        <v>30681976</v>
      </c>
      <c r="AC264" s="8"/>
      <c r="AD264" s="8"/>
      <c r="AE264" s="8" t="s">
        <v>61</v>
      </c>
      <c r="AF264" s="8" t="s">
        <v>62</v>
      </c>
      <c r="AG264" s="8"/>
      <c r="AH264" s="8"/>
      <c r="AI264" s="8"/>
      <c r="AJ264" s="9">
        <v>45896</v>
      </c>
      <c r="AK264" s="8" t="s">
        <v>64</v>
      </c>
      <c r="AL264" s="8" t="b">
        <v>0</v>
      </c>
      <c r="AM264" s="8"/>
      <c r="AN264" s="8"/>
      <c r="AO264" s="8" t="b">
        <v>0</v>
      </c>
      <c r="AP264" s="8"/>
      <c r="AQ264" s="8"/>
      <c r="AR264" s="8"/>
      <c r="AS264" s="8"/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37464371</v>
      </c>
      <c r="BB264" s="10">
        <v>0</v>
      </c>
      <c r="BC264" s="10">
        <v>0</v>
      </c>
      <c r="BD264" s="8"/>
      <c r="BE264" s="8"/>
      <c r="BF264" s="11">
        <f t="shared" si="12"/>
        <v>37464371</v>
      </c>
      <c r="BG264" s="11">
        <f t="shared" si="13"/>
        <v>0</v>
      </c>
      <c r="BH264" s="11">
        <f t="shared" si="14"/>
        <v>1489840</v>
      </c>
    </row>
    <row r="265" spans="1:60" x14ac:dyDescent="0.35">
      <c r="A265" s="8">
        <v>900772387</v>
      </c>
      <c r="B265" s="8">
        <v>29331</v>
      </c>
      <c r="C265" s="8" t="s">
        <v>85</v>
      </c>
      <c r="D265" s="8" t="s">
        <v>396</v>
      </c>
      <c r="E265" s="9">
        <v>45884</v>
      </c>
      <c r="F265" s="9">
        <v>45884</v>
      </c>
      <c r="G265" s="8" t="s">
        <v>85</v>
      </c>
      <c r="H265" s="8" t="s">
        <v>123</v>
      </c>
      <c r="I265" s="8" t="s">
        <v>66</v>
      </c>
      <c r="J265" s="10">
        <v>37188304</v>
      </c>
      <c r="K265" s="10">
        <v>0</v>
      </c>
      <c r="L265" s="10">
        <v>0</v>
      </c>
      <c r="M265" s="10">
        <v>0</v>
      </c>
      <c r="N265" s="10">
        <v>20570585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6484608</v>
      </c>
      <c r="V265" s="10">
        <v>0</v>
      </c>
      <c r="W265" s="10">
        <v>8803905</v>
      </c>
      <c r="X265" s="10">
        <v>0</v>
      </c>
      <c r="Y265" s="10">
        <v>0</v>
      </c>
      <c r="Z265" s="10">
        <v>503452</v>
      </c>
      <c r="AA265" s="10">
        <v>0</v>
      </c>
      <c r="AB265" s="10">
        <v>825754</v>
      </c>
      <c r="AC265" s="8"/>
      <c r="AD265" s="8"/>
      <c r="AE265" s="8" t="s">
        <v>61</v>
      </c>
      <c r="AF265" s="8" t="s">
        <v>62</v>
      </c>
      <c r="AG265" s="8"/>
      <c r="AH265" s="8"/>
      <c r="AI265" s="8"/>
      <c r="AJ265" s="9">
        <v>45896</v>
      </c>
      <c r="AK265" s="8" t="s">
        <v>64</v>
      </c>
      <c r="AL265" s="8" t="b">
        <v>1</v>
      </c>
      <c r="AM265" s="8"/>
      <c r="AN265" s="8"/>
      <c r="AO265" s="8" t="b">
        <v>0</v>
      </c>
      <c r="AP265" s="8"/>
      <c r="AQ265" s="8"/>
      <c r="AR265" s="8"/>
      <c r="AS265" s="8"/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436507</v>
      </c>
      <c r="AZ265" s="10">
        <v>8171147</v>
      </c>
      <c r="BA265" s="10">
        <v>11962931</v>
      </c>
      <c r="BB265" s="10">
        <v>0</v>
      </c>
      <c r="BC265" s="10">
        <v>0</v>
      </c>
      <c r="BD265" s="8"/>
      <c r="BE265" s="8"/>
      <c r="BF265" s="11">
        <f t="shared" si="12"/>
        <v>27055193</v>
      </c>
      <c r="BG265" s="11">
        <f t="shared" si="13"/>
        <v>0</v>
      </c>
      <c r="BH265" s="11">
        <f t="shared" si="14"/>
        <v>8803905</v>
      </c>
    </row>
    <row r="266" spans="1:60" x14ac:dyDescent="0.35">
      <c r="A266" s="8">
        <v>800130480</v>
      </c>
      <c r="B266" s="8">
        <v>29332</v>
      </c>
      <c r="C266" s="8" t="s">
        <v>56</v>
      </c>
      <c r="D266" s="8" t="s">
        <v>397</v>
      </c>
      <c r="E266" s="9">
        <v>45884</v>
      </c>
      <c r="F266" s="9">
        <v>45884</v>
      </c>
      <c r="G266" s="8" t="s">
        <v>77</v>
      </c>
      <c r="H266" s="8" t="s">
        <v>104</v>
      </c>
      <c r="I266" s="8" t="s">
        <v>66</v>
      </c>
      <c r="J266" s="10">
        <v>151633688</v>
      </c>
      <c r="K266" s="10">
        <v>0</v>
      </c>
      <c r="L266" s="10">
        <v>0</v>
      </c>
      <c r="M266" s="10">
        <v>0</v>
      </c>
      <c r="N266" s="10">
        <v>95282903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4123170</v>
      </c>
      <c r="V266" s="10">
        <v>835414</v>
      </c>
      <c r="W266" s="10">
        <v>0</v>
      </c>
      <c r="X266" s="10">
        <v>4216780</v>
      </c>
      <c r="Y266" s="10">
        <v>5660904</v>
      </c>
      <c r="Z266" s="10">
        <v>3577637</v>
      </c>
      <c r="AA266" s="10">
        <v>0</v>
      </c>
      <c r="AB266" s="10">
        <v>37936880</v>
      </c>
      <c r="AC266" s="8"/>
      <c r="AD266" s="8"/>
      <c r="AE266" s="8" t="s">
        <v>61</v>
      </c>
      <c r="AF266" s="8" t="s">
        <v>62</v>
      </c>
      <c r="AG266" s="8"/>
      <c r="AH266" s="8"/>
      <c r="AI266" s="8"/>
      <c r="AJ266" s="9">
        <v>45896</v>
      </c>
      <c r="AK266" s="8" t="s">
        <v>64</v>
      </c>
      <c r="AL266" s="8" t="b">
        <v>0</v>
      </c>
      <c r="AM266" s="8"/>
      <c r="AN266" s="8"/>
      <c r="AO266" s="8" t="b">
        <v>0</v>
      </c>
      <c r="AP266" s="8"/>
      <c r="AQ266" s="8"/>
      <c r="AR266" s="8"/>
      <c r="AS266" s="8"/>
      <c r="AT266" s="10">
        <v>0</v>
      </c>
      <c r="AU266" s="10">
        <v>0</v>
      </c>
      <c r="AV266" s="10">
        <v>0</v>
      </c>
      <c r="AW266" s="10">
        <v>0</v>
      </c>
      <c r="AX266" s="10">
        <v>81467313</v>
      </c>
      <c r="AY266" s="10">
        <v>0</v>
      </c>
      <c r="AZ266" s="10">
        <v>6056556</v>
      </c>
      <c r="BA266" s="10">
        <v>7759034</v>
      </c>
      <c r="BB266" s="10">
        <v>0</v>
      </c>
      <c r="BC266" s="10">
        <v>0</v>
      </c>
      <c r="BD266" s="8"/>
      <c r="BE266" s="8"/>
      <c r="BF266" s="11">
        <f t="shared" si="12"/>
        <v>99406073</v>
      </c>
      <c r="BG266" s="11">
        <f t="shared" si="13"/>
        <v>0</v>
      </c>
      <c r="BH266" s="11">
        <f t="shared" si="14"/>
        <v>0</v>
      </c>
    </row>
    <row r="267" spans="1:60" x14ac:dyDescent="0.35">
      <c r="A267" s="8">
        <v>810001159</v>
      </c>
      <c r="B267" s="8">
        <v>29333</v>
      </c>
      <c r="C267" s="8" t="s">
        <v>56</v>
      </c>
      <c r="D267" s="8" t="s">
        <v>398</v>
      </c>
      <c r="E267" s="9">
        <v>45884</v>
      </c>
      <c r="F267" s="9">
        <v>45884</v>
      </c>
      <c r="G267" s="8" t="s">
        <v>56</v>
      </c>
      <c r="H267" s="8" t="s">
        <v>113</v>
      </c>
      <c r="I267" s="8" t="s">
        <v>66</v>
      </c>
      <c r="J267" s="10">
        <v>2269515</v>
      </c>
      <c r="K267" s="10">
        <v>0</v>
      </c>
      <c r="L267" s="10">
        <v>0</v>
      </c>
      <c r="M267" s="10">
        <v>0</v>
      </c>
      <c r="N267" s="10">
        <v>727757</v>
      </c>
      <c r="O267" s="10">
        <v>0</v>
      </c>
      <c r="P267" s="10">
        <v>0</v>
      </c>
      <c r="Q267" s="10">
        <v>0</v>
      </c>
      <c r="R267" s="10">
        <v>100000</v>
      </c>
      <c r="S267" s="10">
        <v>0</v>
      </c>
      <c r="T267" s="10">
        <v>0</v>
      </c>
      <c r="U267" s="10">
        <v>0</v>
      </c>
      <c r="V267" s="10">
        <v>0</v>
      </c>
      <c r="W267" s="10">
        <v>30600</v>
      </c>
      <c r="X267" s="10">
        <v>22600</v>
      </c>
      <c r="Y267" s="10">
        <v>0</v>
      </c>
      <c r="Z267" s="10">
        <v>471550</v>
      </c>
      <c r="AA267" s="10">
        <v>0</v>
      </c>
      <c r="AB267" s="10">
        <v>917008</v>
      </c>
      <c r="AC267" s="8"/>
      <c r="AD267" s="8"/>
      <c r="AE267" s="8" t="s">
        <v>61</v>
      </c>
      <c r="AF267" s="8" t="s">
        <v>62</v>
      </c>
      <c r="AG267" s="8"/>
      <c r="AH267" s="8"/>
      <c r="AI267" s="8"/>
      <c r="AJ267" s="9">
        <v>45896</v>
      </c>
      <c r="AK267" s="8" t="s">
        <v>64</v>
      </c>
      <c r="AL267" s="8" t="b">
        <v>0</v>
      </c>
      <c r="AM267" s="8"/>
      <c r="AN267" s="8"/>
      <c r="AO267" s="8" t="b">
        <v>0</v>
      </c>
      <c r="AP267" s="8"/>
      <c r="AQ267" s="8"/>
      <c r="AR267" s="8"/>
      <c r="AS267" s="8"/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727757</v>
      </c>
      <c r="BB267" s="10">
        <v>0</v>
      </c>
      <c r="BC267" s="10">
        <v>0</v>
      </c>
      <c r="BD267" s="8"/>
      <c r="BE267" s="8"/>
      <c r="BF267" s="11">
        <f t="shared" si="12"/>
        <v>727757</v>
      </c>
      <c r="BG267" s="11">
        <f t="shared" si="13"/>
        <v>100000</v>
      </c>
      <c r="BH267" s="11">
        <f t="shared" si="14"/>
        <v>30600</v>
      </c>
    </row>
    <row r="268" spans="1:60" x14ac:dyDescent="0.35">
      <c r="A268" s="8">
        <v>890905177</v>
      </c>
      <c r="B268" s="8">
        <v>29334</v>
      </c>
      <c r="C268" s="8" t="s">
        <v>85</v>
      </c>
      <c r="D268" s="8" t="s">
        <v>399</v>
      </c>
      <c r="E268" s="9">
        <v>45884</v>
      </c>
      <c r="F268" s="9">
        <v>45884</v>
      </c>
      <c r="G268" s="8" t="s">
        <v>85</v>
      </c>
      <c r="H268" s="8" t="s">
        <v>123</v>
      </c>
      <c r="I268" s="8" t="s">
        <v>60</v>
      </c>
      <c r="J268" s="10">
        <v>114541626</v>
      </c>
      <c r="K268" s="10">
        <v>0</v>
      </c>
      <c r="L268" s="10">
        <v>0</v>
      </c>
      <c r="M268" s="10">
        <v>0</v>
      </c>
      <c r="N268" s="10">
        <v>54630836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8803830</v>
      </c>
      <c r="V268" s="10">
        <v>120000</v>
      </c>
      <c r="W268" s="10">
        <v>19254792</v>
      </c>
      <c r="X268" s="10">
        <v>0</v>
      </c>
      <c r="Y268" s="10">
        <v>0</v>
      </c>
      <c r="Z268" s="10">
        <v>29993659</v>
      </c>
      <c r="AA268" s="10">
        <v>0</v>
      </c>
      <c r="AB268" s="10">
        <v>1738509</v>
      </c>
      <c r="AC268" s="8"/>
      <c r="AD268" s="8"/>
      <c r="AE268" s="8" t="s">
        <v>61</v>
      </c>
      <c r="AF268" s="8" t="s">
        <v>62</v>
      </c>
      <c r="AG268" s="8"/>
      <c r="AH268" s="8"/>
      <c r="AI268" s="8"/>
      <c r="AJ268" s="9">
        <v>45896</v>
      </c>
      <c r="AK268" s="8" t="s">
        <v>64</v>
      </c>
      <c r="AL268" s="8" t="b">
        <v>1</v>
      </c>
      <c r="AM268" s="8"/>
      <c r="AN268" s="8"/>
      <c r="AO268" s="8" t="b">
        <v>0</v>
      </c>
      <c r="AP268" s="8"/>
      <c r="AQ268" s="8"/>
      <c r="AR268" s="8"/>
      <c r="AS268" s="8"/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54630836</v>
      </c>
      <c r="BB268" s="10">
        <v>0</v>
      </c>
      <c r="BC268" s="10">
        <v>0</v>
      </c>
      <c r="BD268" s="8"/>
      <c r="BE268" s="8"/>
      <c r="BF268" s="11">
        <f t="shared" si="12"/>
        <v>63434666</v>
      </c>
      <c r="BG268" s="11">
        <f t="shared" si="13"/>
        <v>0</v>
      </c>
      <c r="BH268" s="11">
        <f t="shared" si="14"/>
        <v>19254792</v>
      </c>
    </row>
    <row r="269" spans="1:60" x14ac:dyDescent="0.35">
      <c r="A269" s="8">
        <v>832001794</v>
      </c>
      <c r="B269" s="8">
        <v>29335</v>
      </c>
      <c r="C269" s="8" t="s">
        <v>56</v>
      </c>
      <c r="D269" s="8" t="s">
        <v>400</v>
      </c>
      <c r="E269" s="9">
        <v>45884</v>
      </c>
      <c r="F269" s="9">
        <v>45884</v>
      </c>
      <c r="G269" s="8" t="s">
        <v>56</v>
      </c>
      <c r="H269" s="8" t="s">
        <v>113</v>
      </c>
      <c r="I269" s="8" t="s">
        <v>66</v>
      </c>
      <c r="J269" s="10">
        <v>1085825743</v>
      </c>
      <c r="K269" s="10">
        <v>0</v>
      </c>
      <c r="L269" s="10">
        <v>0</v>
      </c>
      <c r="M269" s="10">
        <v>0</v>
      </c>
      <c r="N269" s="10">
        <v>5972869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1804300</v>
      </c>
      <c r="V269" s="10">
        <v>0</v>
      </c>
      <c r="W269" s="10">
        <v>41664181</v>
      </c>
      <c r="X269" s="10">
        <v>71862722</v>
      </c>
      <c r="Y269" s="10">
        <v>0</v>
      </c>
      <c r="Z269" s="10">
        <v>11079121</v>
      </c>
      <c r="AA269" s="10">
        <v>768600</v>
      </c>
      <c r="AB269" s="10">
        <v>952673950</v>
      </c>
      <c r="AC269" s="8"/>
      <c r="AD269" s="8"/>
      <c r="AE269" s="8" t="s">
        <v>61</v>
      </c>
      <c r="AF269" s="8" t="s">
        <v>62</v>
      </c>
      <c r="AG269" s="8"/>
      <c r="AH269" s="8"/>
      <c r="AI269" s="8"/>
      <c r="AJ269" s="9">
        <v>45896</v>
      </c>
      <c r="AK269" s="8" t="s">
        <v>64</v>
      </c>
      <c r="AL269" s="8" t="b">
        <v>0</v>
      </c>
      <c r="AM269" s="8"/>
      <c r="AN269" s="8"/>
      <c r="AO269" s="8" t="b">
        <v>0</v>
      </c>
      <c r="AP269" s="8"/>
      <c r="AQ269" s="8"/>
      <c r="AR269" s="8"/>
      <c r="AS269" s="8"/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130000</v>
      </c>
      <c r="AZ269" s="10">
        <v>0</v>
      </c>
      <c r="BA269" s="10">
        <v>5842869</v>
      </c>
      <c r="BB269" s="10">
        <v>0</v>
      </c>
      <c r="BC269" s="10">
        <v>0</v>
      </c>
      <c r="BD269" s="8"/>
      <c r="BE269" s="8"/>
      <c r="BF269" s="11">
        <f t="shared" si="12"/>
        <v>7777169</v>
      </c>
      <c r="BG269" s="11">
        <f t="shared" si="13"/>
        <v>0</v>
      </c>
      <c r="BH269" s="11">
        <f t="shared" si="14"/>
        <v>41664181</v>
      </c>
    </row>
    <row r="270" spans="1:60" x14ac:dyDescent="0.35">
      <c r="A270" s="8">
        <v>800077052</v>
      </c>
      <c r="B270" s="8">
        <v>29336</v>
      </c>
      <c r="C270" s="8" t="s">
        <v>56</v>
      </c>
      <c r="D270" s="8" t="s">
        <v>401</v>
      </c>
      <c r="E270" s="9">
        <v>45884</v>
      </c>
      <c r="F270" s="9">
        <v>45883</v>
      </c>
      <c r="G270" s="8" t="s">
        <v>58</v>
      </c>
      <c r="H270" s="8" t="s">
        <v>123</v>
      </c>
      <c r="I270" s="8" t="s">
        <v>66</v>
      </c>
      <c r="J270" s="10">
        <v>5260222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2334971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829620</v>
      </c>
      <c r="X270" s="10">
        <v>0</v>
      </c>
      <c r="Y270" s="10">
        <v>0</v>
      </c>
      <c r="Z270" s="10">
        <v>0</v>
      </c>
      <c r="AA270" s="10">
        <v>0</v>
      </c>
      <c r="AB270" s="10">
        <v>2095631</v>
      </c>
      <c r="AC270" s="8"/>
      <c r="AD270" s="8"/>
      <c r="AE270" s="8" t="s">
        <v>61</v>
      </c>
      <c r="AF270" s="8" t="s">
        <v>62</v>
      </c>
      <c r="AG270" s="8"/>
      <c r="AH270" s="8"/>
      <c r="AI270" s="8"/>
      <c r="AJ270" s="9">
        <v>45895</v>
      </c>
      <c r="AK270" s="8" t="s">
        <v>64</v>
      </c>
      <c r="AL270" s="8" t="b">
        <v>1</v>
      </c>
      <c r="AM270" s="8"/>
      <c r="AN270" s="8"/>
      <c r="AO270" s="8" t="b">
        <v>0</v>
      </c>
      <c r="AP270" s="8"/>
      <c r="AQ270" s="8"/>
      <c r="AR270" s="8"/>
      <c r="AS270" s="8"/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8"/>
      <c r="BE270" s="8"/>
      <c r="BF270" s="11">
        <f t="shared" si="12"/>
        <v>0</v>
      </c>
      <c r="BG270" s="11">
        <f t="shared" si="13"/>
        <v>2334971</v>
      </c>
      <c r="BH270" s="11">
        <f t="shared" si="14"/>
        <v>829620</v>
      </c>
    </row>
    <row r="271" spans="1:60" x14ac:dyDescent="0.35">
      <c r="A271" s="8">
        <v>804005751</v>
      </c>
      <c r="B271" s="8">
        <v>29337</v>
      </c>
      <c r="C271" s="8" t="s">
        <v>85</v>
      </c>
      <c r="D271" s="8" t="s">
        <v>402</v>
      </c>
      <c r="E271" s="9">
        <v>45888</v>
      </c>
      <c r="F271" s="9">
        <v>45888</v>
      </c>
      <c r="G271" s="8" t="s">
        <v>85</v>
      </c>
      <c r="H271" s="8" t="s">
        <v>99</v>
      </c>
      <c r="I271" s="8" t="s">
        <v>60</v>
      </c>
      <c r="J271" s="10">
        <v>9431961</v>
      </c>
      <c r="K271" s="10">
        <v>0</v>
      </c>
      <c r="L271" s="10">
        <v>0</v>
      </c>
      <c r="M271" s="10">
        <v>0</v>
      </c>
      <c r="N271" s="10">
        <v>1552598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3747398</v>
      </c>
      <c r="X271" s="10">
        <v>0</v>
      </c>
      <c r="Y271" s="10">
        <v>0</v>
      </c>
      <c r="Z271" s="10">
        <v>444839</v>
      </c>
      <c r="AA271" s="10">
        <v>0</v>
      </c>
      <c r="AB271" s="10">
        <v>3687126</v>
      </c>
      <c r="AC271" s="8"/>
      <c r="AD271" s="8"/>
      <c r="AE271" s="8" t="s">
        <v>61</v>
      </c>
      <c r="AF271" s="8" t="s">
        <v>89</v>
      </c>
      <c r="AG271" s="8"/>
      <c r="AH271" s="8"/>
      <c r="AI271" s="8"/>
      <c r="AJ271" s="9">
        <v>45889</v>
      </c>
      <c r="AK271" s="8" t="s">
        <v>64</v>
      </c>
      <c r="AL271" s="8" t="b">
        <v>0</v>
      </c>
      <c r="AM271" s="8"/>
      <c r="AN271" s="8" t="s">
        <v>70</v>
      </c>
      <c r="AO271" s="8" t="b">
        <v>0</v>
      </c>
      <c r="AP271" s="9">
        <v>45889</v>
      </c>
      <c r="AQ271" s="9">
        <v>45894</v>
      </c>
      <c r="AR271" s="8"/>
      <c r="AS271" s="8"/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554650</v>
      </c>
      <c r="BA271" s="10">
        <v>997948</v>
      </c>
      <c r="BB271" s="10">
        <v>0</v>
      </c>
      <c r="BC271" s="10">
        <v>0</v>
      </c>
      <c r="BD271" s="8"/>
      <c r="BE271" s="8"/>
      <c r="BF271" s="11">
        <f t="shared" si="12"/>
        <v>1552598</v>
      </c>
      <c r="BG271" s="11">
        <f t="shared" si="13"/>
        <v>0</v>
      </c>
      <c r="BH271" s="11">
        <f t="shared" si="14"/>
        <v>3747398</v>
      </c>
    </row>
    <row r="272" spans="1:60" x14ac:dyDescent="0.35">
      <c r="A272" s="8">
        <v>900910007</v>
      </c>
      <c r="B272" s="8">
        <v>29338</v>
      </c>
      <c r="C272" s="8" t="s">
        <v>56</v>
      </c>
      <c r="D272" s="8" t="s">
        <v>403</v>
      </c>
      <c r="E272" s="9">
        <v>45888</v>
      </c>
      <c r="F272" s="9">
        <v>45884</v>
      </c>
      <c r="G272" s="8" t="s">
        <v>58</v>
      </c>
      <c r="H272" s="8" t="s">
        <v>117</v>
      </c>
      <c r="I272" s="8" t="s">
        <v>66</v>
      </c>
      <c r="J272" s="10">
        <v>76720013</v>
      </c>
      <c r="K272" s="10">
        <v>0</v>
      </c>
      <c r="L272" s="10">
        <v>0</v>
      </c>
      <c r="M272" s="10">
        <v>0</v>
      </c>
      <c r="N272" s="10">
        <v>790901.75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75929111.25</v>
      </c>
      <c r="AC272" s="8"/>
      <c r="AD272" s="8"/>
      <c r="AE272" s="8" t="s">
        <v>61</v>
      </c>
      <c r="AF272" s="8" t="s">
        <v>89</v>
      </c>
      <c r="AG272" s="8"/>
      <c r="AH272" s="8"/>
      <c r="AI272" s="8" t="s">
        <v>119</v>
      </c>
      <c r="AJ272" s="9">
        <v>45890</v>
      </c>
      <c r="AK272" s="8" t="s">
        <v>64</v>
      </c>
      <c r="AL272" s="8" t="b">
        <v>0</v>
      </c>
      <c r="AM272" s="8"/>
      <c r="AN272" s="8" t="s">
        <v>70</v>
      </c>
      <c r="AO272" s="8" t="b">
        <v>0</v>
      </c>
      <c r="AP272" s="9">
        <v>45890</v>
      </c>
      <c r="AQ272" s="9">
        <v>45894</v>
      </c>
      <c r="AR272" s="8"/>
      <c r="AS272" s="8"/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790901.75</v>
      </c>
      <c r="BB272" s="10">
        <v>0</v>
      </c>
      <c r="BC272" s="10">
        <v>0</v>
      </c>
      <c r="BD272" s="8"/>
      <c r="BE272" s="8"/>
      <c r="BF272" s="11">
        <f t="shared" si="12"/>
        <v>790901.75</v>
      </c>
      <c r="BG272" s="11">
        <f t="shared" si="13"/>
        <v>0</v>
      </c>
      <c r="BH272" s="11">
        <f t="shared" si="14"/>
        <v>0</v>
      </c>
    </row>
    <row r="273" spans="1:60" x14ac:dyDescent="0.35">
      <c r="A273" s="8">
        <v>901201887</v>
      </c>
      <c r="B273" s="8">
        <v>29339</v>
      </c>
      <c r="C273" s="8" t="s">
        <v>56</v>
      </c>
      <c r="D273" s="8" t="s">
        <v>404</v>
      </c>
      <c r="E273" s="9">
        <v>45888</v>
      </c>
      <c r="F273" s="9">
        <v>45880</v>
      </c>
      <c r="G273" s="8" t="s">
        <v>77</v>
      </c>
      <c r="H273" s="8" t="s">
        <v>123</v>
      </c>
      <c r="I273" s="8" t="s">
        <v>60</v>
      </c>
      <c r="J273" s="10">
        <v>439804747</v>
      </c>
      <c r="K273" s="10">
        <v>427380</v>
      </c>
      <c r="L273" s="10">
        <v>0</v>
      </c>
      <c r="M273" s="10">
        <v>0</v>
      </c>
      <c r="N273" s="10">
        <v>211499163</v>
      </c>
      <c r="O273" s="10">
        <v>0</v>
      </c>
      <c r="P273" s="10">
        <v>0</v>
      </c>
      <c r="Q273" s="10">
        <v>0</v>
      </c>
      <c r="R273" s="10">
        <v>18015</v>
      </c>
      <c r="S273" s="10">
        <v>0</v>
      </c>
      <c r="T273" s="10">
        <v>0</v>
      </c>
      <c r="U273" s="10">
        <v>73883536</v>
      </c>
      <c r="V273" s="10">
        <v>0</v>
      </c>
      <c r="W273" s="10">
        <v>98275392</v>
      </c>
      <c r="X273" s="10">
        <v>0</v>
      </c>
      <c r="Y273" s="10">
        <v>0</v>
      </c>
      <c r="Z273" s="10">
        <v>0</v>
      </c>
      <c r="AA273" s="10">
        <v>0</v>
      </c>
      <c r="AB273" s="10">
        <v>55701261</v>
      </c>
      <c r="AC273" s="8"/>
      <c r="AD273" s="8"/>
      <c r="AE273" s="8" t="s">
        <v>61</v>
      </c>
      <c r="AF273" s="8" t="s">
        <v>62</v>
      </c>
      <c r="AG273" s="8"/>
      <c r="AH273" s="8"/>
      <c r="AI273" s="8"/>
      <c r="AJ273" s="9">
        <v>45890</v>
      </c>
      <c r="AK273" s="8" t="s">
        <v>64</v>
      </c>
      <c r="AL273" s="8" t="b">
        <v>0</v>
      </c>
      <c r="AM273" s="8"/>
      <c r="AN273" s="8"/>
      <c r="AO273" s="8" t="b">
        <v>0</v>
      </c>
      <c r="AP273" s="8"/>
      <c r="AQ273" s="8"/>
      <c r="AR273" s="8"/>
      <c r="AS273" s="8"/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72207332</v>
      </c>
      <c r="AZ273" s="10">
        <v>238434</v>
      </c>
      <c r="BA273" s="10">
        <v>139053396</v>
      </c>
      <c r="BB273" s="10">
        <v>0</v>
      </c>
      <c r="BC273" s="10">
        <v>0</v>
      </c>
      <c r="BD273" s="8"/>
      <c r="BE273" s="8"/>
      <c r="BF273" s="11">
        <f t="shared" si="12"/>
        <v>285810079</v>
      </c>
      <c r="BG273" s="11">
        <f t="shared" si="13"/>
        <v>18015</v>
      </c>
      <c r="BH273" s="11">
        <f t="shared" si="14"/>
        <v>98275392</v>
      </c>
    </row>
    <row r="274" spans="1:60" x14ac:dyDescent="0.35">
      <c r="A274" s="8">
        <v>900211468</v>
      </c>
      <c r="B274" s="8">
        <v>29340</v>
      </c>
      <c r="C274" s="8" t="s">
        <v>56</v>
      </c>
      <c r="D274" s="8" t="s">
        <v>405</v>
      </c>
      <c r="E274" s="9">
        <v>45888</v>
      </c>
      <c r="F274" s="9">
        <v>45887</v>
      </c>
      <c r="G274" s="8" t="s">
        <v>393</v>
      </c>
      <c r="H274" s="8" t="s">
        <v>78</v>
      </c>
      <c r="I274" s="8" t="s">
        <v>60</v>
      </c>
      <c r="J274" s="10">
        <v>102156750</v>
      </c>
      <c r="K274" s="10">
        <v>0</v>
      </c>
      <c r="L274" s="10">
        <v>0</v>
      </c>
      <c r="M274" s="10">
        <v>0</v>
      </c>
      <c r="N274" s="10">
        <v>18389653</v>
      </c>
      <c r="O274" s="10">
        <v>0</v>
      </c>
      <c r="P274" s="10">
        <v>0</v>
      </c>
      <c r="Q274" s="10">
        <v>0</v>
      </c>
      <c r="R274" s="10">
        <v>295749</v>
      </c>
      <c r="S274" s="10">
        <v>0</v>
      </c>
      <c r="T274" s="10">
        <v>0</v>
      </c>
      <c r="U274" s="10">
        <v>7831902</v>
      </c>
      <c r="V274" s="10">
        <v>99390</v>
      </c>
      <c r="W274" s="10">
        <v>36677506</v>
      </c>
      <c r="X274" s="10">
        <v>3633583</v>
      </c>
      <c r="Y274" s="10">
        <v>494096</v>
      </c>
      <c r="Z274" s="10">
        <v>318482</v>
      </c>
      <c r="AA274" s="10">
        <v>106800</v>
      </c>
      <c r="AB274" s="10">
        <v>34309589</v>
      </c>
      <c r="AC274" s="8"/>
      <c r="AD274" s="8"/>
      <c r="AE274" s="8" t="s">
        <v>61</v>
      </c>
      <c r="AF274" s="8" t="s">
        <v>69</v>
      </c>
      <c r="AG274" s="8"/>
      <c r="AH274" s="8">
        <v>1</v>
      </c>
      <c r="AI274" s="8"/>
      <c r="AJ274" s="9">
        <v>45889</v>
      </c>
      <c r="AK274" s="8" t="s">
        <v>64</v>
      </c>
      <c r="AL274" s="8" t="b">
        <v>0</v>
      </c>
      <c r="AM274" s="9">
        <v>45889</v>
      </c>
      <c r="AN274" s="8" t="s">
        <v>70</v>
      </c>
      <c r="AO274" s="8" t="b">
        <v>1</v>
      </c>
      <c r="AP274" s="9">
        <v>45889</v>
      </c>
      <c r="AQ274" s="9">
        <v>45894</v>
      </c>
      <c r="AR274" s="8"/>
      <c r="AS274" s="8"/>
      <c r="AT274" s="10">
        <v>0</v>
      </c>
      <c r="AU274" s="10">
        <v>0</v>
      </c>
      <c r="AV274" s="10">
        <v>0</v>
      </c>
      <c r="AW274" s="10">
        <v>0</v>
      </c>
      <c r="AX274" s="10">
        <v>1963301</v>
      </c>
      <c r="AY274" s="10">
        <v>3773554</v>
      </c>
      <c r="AZ274" s="10">
        <v>4004632</v>
      </c>
      <c r="BA274" s="10">
        <v>18058788</v>
      </c>
      <c r="BB274" s="10">
        <v>0</v>
      </c>
      <c r="BC274" s="10">
        <v>0</v>
      </c>
      <c r="BD274" s="8"/>
      <c r="BE274" s="8"/>
      <c r="BF274" s="11">
        <f t="shared" si="12"/>
        <v>26221555</v>
      </c>
      <c r="BG274" s="11">
        <f t="shared" si="13"/>
        <v>295749</v>
      </c>
      <c r="BH274" s="11">
        <f t="shared" si="14"/>
        <v>36677506</v>
      </c>
    </row>
    <row r="275" spans="1:60" x14ac:dyDescent="0.35">
      <c r="A275" s="8">
        <v>900520501</v>
      </c>
      <c r="B275" s="8">
        <v>29341</v>
      </c>
      <c r="C275" s="8" t="s">
        <v>56</v>
      </c>
      <c r="D275" s="8" t="s">
        <v>406</v>
      </c>
      <c r="E275" s="9">
        <v>45888</v>
      </c>
      <c r="F275" s="9">
        <v>45888</v>
      </c>
      <c r="G275" s="8" t="s">
        <v>77</v>
      </c>
      <c r="H275" s="8" t="s">
        <v>123</v>
      </c>
      <c r="I275" s="8" t="s">
        <v>60</v>
      </c>
      <c r="J275" s="10">
        <v>130394966</v>
      </c>
      <c r="K275" s="10">
        <v>93734</v>
      </c>
      <c r="L275" s="10">
        <v>0</v>
      </c>
      <c r="M275" s="10">
        <v>0</v>
      </c>
      <c r="N275" s="10">
        <v>35596289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16291845</v>
      </c>
      <c r="V275" s="10">
        <v>2164964</v>
      </c>
      <c r="W275" s="10">
        <v>16405109</v>
      </c>
      <c r="X275" s="10">
        <v>3937800</v>
      </c>
      <c r="Y275" s="10">
        <v>767312</v>
      </c>
      <c r="Z275" s="10">
        <v>3115112</v>
      </c>
      <c r="AA275" s="10">
        <v>0</v>
      </c>
      <c r="AB275" s="10">
        <v>52022801</v>
      </c>
      <c r="AC275" s="8"/>
      <c r="AD275" s="8"/>
      <c r="AE275" s="8" t="s">
        <v>61</v>
      </c>
      <c r="AF275" s="8" t="s">
        <v>62</v>
      </c>
      <c r="AG275" s="8"/>
      <c r="AH275" s="8"/>
      <c r="AI275" s="8"/>
      <c r="AJ275" s="9">
        <v>45897</v>
      </c>
      <c r="AK275" s="8" t="s">
        <v>64</v>
      </c>
      <c r="AL275" s="8" t="b">
        <v>0</v>
      </c>
      <c r="AM275" s="8"/>
      <c r="AN275" s="8"/>
      <c r="AO275" s="8" t="b">
        <v>0</v>
      </c>
      <c r="AP275" s="8"/>
      <c r="AQ275" s="8"/>
      <c r="AR275" s="8"/>
      <c r="AS275" s="8"/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35596289</v>
      </c>
      <c r="BB275" s="10">
        <v>0</v>
      </c>
      <c r="BC275" s="10">
        <v>0</v>
      </c>
      <c r="BD275" s="8"/>
      <c r="BE275" s="8"/>
      <c r="BF275" s="11">
        <f t="shared" si="12"/>
        <v>51981868</v>
      </c>
      <c r="BG275" s="11">
        <f t="shared" si="13"/>
        <v>0</v>
      </c>
      <c r="BH275" s="11">
        <f t="shared" si="14"/>
        <v>16405109</v>
      </c>
    </row>
    <row r="276" spans="1:60" x14ac:dyDescent="0.35">
      <c r="A276" s="8">
        <v>900529038</v>
      </c>
      <c r="B276" s="8">
        <v>29343</v>
      </c>
      <c r="C276" s="8" t="s">
        <v>56</v>
      </c>
      <c r="D276" s="8" t="s">
        <v>407</v>
      </c>
      <c r="E276" s="9">
        <v>45888</v>
      </c>
      <c r="F276" s="9">
        <v>45888</v>
      </c>
      <c r="G276" s="8" t="s">
        <v>56</v>
      </c>
      <c r="H276" s="8" t="s">
        <v>117</v>
      </c>
      <c r="I276" s="8" t="s">
        <v>60</v>
      </c>
      <c r="J276" s="10">
        <v>3876115650</v>
      </c>
      <c r="K276" s="10">
        <v>0</v>
      </c>
      <c r="L276" s="10">
        <v>0</v>
      </c>
      <c r="M276" s="10">
        <v>0</v>
      </c>
      <c r="N276" s="10">
        <v>2813414.96</v>
      </c>
      <c r="O276" s="10">
        <v>0</v>
      </c>
      <c r="P276" s="10">
        <v>23640169.039999999</v>
      </c>
      <c r="Q276" s="10">
        <v>3275713343.25</v>
      </c>
      <c r="R276" s="10">
        <v>0</v>
      </c>
      <c r="S276" s="10">
        <v>0</v>
      </c>
      <c r="T276" s="10">
        <v>0</v>
      </c>
      <c r="U276" s="10">
        <v>224905000</v>
      </c>
      <c r="V276" s="10">
        <v>15180516</v>
      </c>
      <c r="W276" s="10">
        <v>1230938</v>
      </c>
      <c r="X276" s="10">
        <v>79682593</v>
      </c>
      <c r="Y276" s="10">
        <v>0</v>
      </c>
      <c r="Z276" s="10">
        <v>171490400</v>
      </c>
      <c r="AA276" s="10">
        <v>9731000</v>
      </c>
      <c r="AB276" s="10">
        <v>71728275.75</v>
      </c>
      <c r="AC276" s="8"/>
      <c r="AD276" s="8"/>
      <c r="AE276" s="8" t="s">
        <v>61</v>
      </c>
      <c r="AF276" s="8" t="s">
        <v>62</v>
      </c>
      <c r="AG276" s="8"/>
      <c r="AH276" s="8"/>
      <c r="AI276" s="8"/>
      <c r="AJ276" s="9">
        <v>45897</v>
      </c>
      <c r="AK276" s="8" t="s">
        <v>64</v>
      </c>
      <c r="AL276" s="8" t="b">
        <v>0</v>
      </c>
      <c r="AM276" s="8"/>
      <c r="AN276" s="8"/>
      <c r="AO276" s="8" t="b">
        <v>1</v>
      </c>
      <c r="AP276" s="8"/>
      <c r="AQ276" s="8"/>
      <c r="AR276" s="8"/>
      <c r="AS276" s="8"/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2737920</v>
      </c>
      <c r="AZ276" s="10">
        <v>0</v>
      </c>
      <c r="BA276" s="10">
        <v>75495</v>
      </c>
      <c r="BB276" s="10">
        <v>0</v>
      </c>
      <c r="BC276" s="10">
        <v>0</v>
      </c>
      <c r="BD276" s="8"/>
      <c r="BE276" s="8"/>
      <c r="BF276" s="11">
        <f t="shared" si="12"/>
        <v>227718414.96000001</v>
      </c>
      <c r="BG276" s="11">
        <f t="shared" si="13"/>
        <v>3299353512.29</v>
      </c>
      <c r="BH276" s="11">
        <f t="shared" si="14"/>
        <v>1230938</v>
      </c>
    </row>
    <row r="277" spans="1:60" x14ac:dyDescent="0.35">
      <c r="A277" s="8">
        <v>79913232</v>
      </c>
      <c r="B277" s="8">
        <v>29344</v>
      </c>
      <c r="C277" s="8" t="s">
        <v>56</v>
      </c>
      <c r="D277" s="8" t="s">
        <v>408</v>
      </c>
      <c r="E277" s="9">
        <v>45888</v>
      </c>
      <c r="F277" s="9">
        <v>45888</v>
      </c>
      <c r="G277" s="8" t="s">
        <v>56</v>
      </c>
      <c r="H277" s="8" t="s">
        <v>123</v>
      </c>
      <c r="I277" s="8" t="s">
        <v>68</v>
      </c>
      <c r="J277" s="10">
        <v>141712497</v>
      </c>
      <c r="K277" s="10">
        <v>0</v>
      </c>
      <c r="L277" s="10">
        <v>0</v>
      </c>
      <c r="M277" s="10">
        <v>0</v>
      </c>
      <c r="N277" s="10">
        <v>4602713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45462823</v>
      </c>
      <c r="V277" s="10">
        <v>60000</v>
      </c>
      <c r="W277" s="10">
        <v>17488297</v>
      </c>
      <c r="X277" s="10">
        <v>17830200</v>
      </c>
      <c r="Y277" s="10">
        <v>0</v>
      </c>
      <c r="Z277" s="10">
        <v>8639500</v>
      </c>
      <c r="AA277" s="10">
        <v>0</v>
      </c>
      <c r="AB277" s="10">
        <v>47628964</v>
      </c>
      <c r="AC277" s="8"/>
      <c r="AD277" s="8"/>
      <c r="AE277" s="8" t="s">
        <v>61</v>
      </c>
      <c r="AF277" s="8" t="s">
        <v>62</v>
      </c>
      <c r="AG277" s="8"/>
      <c r="AH277" s="8"/>
      <c r="AI277" s="8"/>
      <c r="AJ277" s="9">
        <v>45897</v>
      </c>
      <c r="AK277" s="8" t="s">
        <v>64</v>
      </c>
      <c r="AL277" s="8" t="b">
        <v>0</v>
      </c>
      <c r="AM277" s="8"/>
      <c r="AN277" s="8"/>
      <c r="AO277" s="8" t="b">
        <v>0</v>
      </c>
      <c r="AP277" s="8"/>
      <c r="AQ277" s="8"/>
      <c r="AR277" s="8"/>
      <c r="AS277" s="8"/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4602713</v>
      </c>
      <c r="BB277" s="10">
        <v>0</v>
      </c>
      <c r="BC277" s="10">
        <v>0</v>
      </c>
      <c r="BD277" s="8"/>
      <c r="BE277" s="8"/>
      <c r="BF277" s="11">
        <f t="shared" si="12"/>
        <v>50065536</v>
      </c>
      <c r="BG277" s="11">
        <f t="shared" si="13"/>
        <v>0</v>
      </c>
      <c r="BH277" s="11">
        <f t="shared" si="14"/>
        <v>17488297</v>
      </c>
    </row>
    <row r="278" spans="1:60" x14ac:dyDescent="0.35">
      <c r="A278" s="8">
        <v>900154361</v>
      </c>
      <c r="B278" s="8">
        <v>29345</v>
      </c>
      <c r="C278" s="8" t="s">
        <v>85</v>
      </c>
      <c r="D278" s="8" t="s">
        <v>409</v>
      </c>
      <c r="E278" s="9">
        <v>45888</v>
      </c>
      <c r="F278" s="9">
        <v>45888</v>
      </c>
      <c r="G278" s="8" t="s">
        <v>85</v>
      </c>
      <c r="H278" s="8" t="s">
        <v>104</v>
      </c>
      <c r="I278" s="8" t="s">
        <v>66</v>
      </c>
      <c r="J278" s="10">
        <v>5147694</v>
      </c>
      <c r="K278" s="10">
        <v>0</v>
      </c>
      <c r="L278" s="10">
        <v>0</v>
      </c>
      <c r="M278" s="10">
        <v>0</v>
      </c>
      <c r="N278" s="10">
        <v>430890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810086</v>
      </c>
      <c r="X278" s="10">
        <v>1036750</v>
      </c>
      <c r="Y278" s="10">
        <v>0</v>
      </c>
      <c r="Z278" s="10">
        <v>309836</v>
      </c>
      <c r="AA278" s="10">
        <v>0</v>
      </c>
      <c r="AB278" s="10">
        <v>2560132</v>
      </c>
      <c r="AC278" s="8"/>
      <c r="AD278" s="8"/>
      <c r="AE278" s="8" t="s">
        <v>61</v>
      </c>
      <c r="AF278" s="8" t="s">
        <v>62</v>
      </c>
      <c r="AG278" s="8"/>
      <c r="AH278" s="8"/>
      <c r="AI278" s="8"/>
      <c r="AJ278" s="9">
        <v>45897</v>
      </c>
      <c r="AK278" s="8" t="s">
        <v>64</v>
      </c>
      <c r="AL278" s="8" t="b">
        <v>0</v>
      </c>
      <c r="AM278" s="8"/>
      <c r="AN278" s="8"/>
      <c r="AO278" s="8" t="b">
        <v>0</v>
      </c>
      <c r="AP278" s="8"/>
      <c r="AQ278" s="8"/>
      <c r="AR278" s="8"/>
      <c r="AS278" s="8"/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142571</v>
      </c>
      <c r="BA278" s="10">
        <v>288319</v>
      </c>
      <c r="BB278" s="10">
        <v>0</v>
      </c>
      <c r="BC278" s="10">
        <v>0</v>
      </c>
      <c r="BD278" s="8"/>
      <c r="BE278" s="8"/>
      <c r="BF278" s="11">
        <f t="shared" si="12"/>
        <v>430890</v>
      </c>
      <c r="BG278" s="11">
        <f t="shared" si="13"/>
        <v>0</v>
      </c>
      <c r="BH278" s="11">
        <f t="shared" si="14"/>
        <v>810086</v>
      </c>
    </row>
    <row r="279" spans="1:60" x14ac:dyDescent="0.35">
      <c r="A279" s="8">
        <v>900196019</v>
      </c>
      <c r="B279" s="8">
        <v>29346</v>
      </c>
      <c r="C279" s="8" t="s">
        <v>56</v>
      </c>
      <c r="D279" s="8" t="s">
        <v>410</v>
      </c>
      <c r="E279" s="9">
        <v>45889</v>
      </c>
      <c r="F279" s="9">
        <v>45889</v>
      </c>
      <c r="G279" s="8" t="s">
        <v>56</v>
      </c>
      <c r="H279" s="8" t="s">
        <v>59</v>
      </c>
      <c r="I279" s="8" t="s">
        <v>66</v>
      </c>
      <c r="J279" s="10">
        <v>26752973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10563435</v>
      </c>
      <c r="V279" s="10">
        <v>0</v>
      </c>
      <c r="W279" s="10">
        <v>2154300</v>
      </c>
      <c r="X279" s="10">
        <v>6639900</v>
      </c>
      <c r="Y279" s="10">
        <v>0</v>
      </c>
      <c r="Z279" s="10">
        <v>0</v>
      </c>
      <c r="AA279" s="10">
        <v>0</v>
      </c>
      <c r="AB279" s="10">
        <v>7395338</v>
      </c>
      <c r="AC279" s="8"/>
      <c r="AD279" s="8"/>
      <c r="AE279" s="8" t="s">
        <v>61</v>
      </c>
      <c r="AF279" s="8" t="s">
        <v>62</v>
      </c>
      <c r="AG279" s="8"/>
      <c r="AH279" s="8"/>
      <c r="AI279" s="8"/>
      <c r="AJ279" s="9">
        <v>45898</v>
      </c>
      <c r="AK279" s="8" t="s">
        <v>64</v>
      </c>
      <c r="AL279" s="8" t="b">
        <v>0</v>
      </c>
      <c r="AM279" s="8"/>
      <c r="AN279" s="8"/>
      <c r="AO279" s="8" t="b">
        <v>0</v>
      </c>
      <c r="AP279" s="8"/>
      <c r="AQ279" s="8"/>
      <c r="AR279" s="8"/>
      <c r="AS279" s="8"/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8"/>
      <c r="BE279" s="8"/>
      <c r="BF279" s="11">
        <f t="shared" si="12"/>
        <v>10563435</v>
      </c>
      <c r="BG279" s="11">
        <f t="shared" si="13"/>
        <v>0</v>
      </c>
      <c r="BH279" s="11">
        <f t="shared" si="14"/>
        <v>2154300</v>
      </c>
    </row>
    <row r="280" spans="1:60" x14ac:dyDescent="0.35">
      <c r="A280" s="8">
        <v>822005547</v>
      </c>
      <c r="B280" s="8">
        <v>29347</v>
      </c>
      <c r="C280" s="8" t="s">
        <v>85</v>
      </c>
      <c r="D280" s="8" t="s">
        <v>411</v>
      </c>
      <c r="E280" s="9">
        <v>45888</v>
      </c>
      <c r="F280" s="9">
        <v>45884</v>
      </c>
      <c r="G280" s="8" t="s">
        <v>85</v>
      </c>
      <c r="H280" s="8" t="s">
        <v>108</v>
      </c>
      <c r="I280" s="8" t="s">
        <v>60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8"/>
      <c r="AD280" s="8"/>
      <c r="AE280" s="8" t="s">
        <v>61</v>
      </c>
      <c r="AF280" s="8" t="s">
        <v>62</v>
      </c>
      <c r="AG280" s="8"/>
      <c r="AH280" s="8"/>
      <c r="AI280" s="8" t="s">
        <v>412</v>
      </c>
      <c r="AJ280" s="9">
        <v>45896</v>
      </c>
      <c r="AK280" s="8" t="s">
        <v>64</v>
      </c>
      <c r="AL280" s="8" t="b">
        <v>0</v>
      </c>
      <c r="AM280" s="8"/>
      <c r="AN280" s="8"/>
      <c r="AO280" s="8" t="b">
        <v>0</v>
      </c>
      <c r="AP280" s="8"/>
      <c r="AQ280" s="8"/>
      <c r="AR280" s="8"/>
      <c r="AS280" s="8"/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8"/>
      <c r="BE280" s="8"/>
      <c r="BF280" s="11">
        <f t="shared" si="12"/>
        <v>0</v>
      </c>
      <c r="BG280" s="11">
        <f t="shared" si="13"/>
        <v>0</v>
      </c>
      <c r="BH280" s="11">
        <f t="shared" si="14"/>
        <v>0</v>
      </c>
    </row>
    <row r="281" spans="1:60" x14ac:dyDescent="0.35">
      <c r="A281" s="8">
        <v>830027806</v>
      </c>
      <c r="B281" s="8">
        <v>29348</v>
      </c>
      <c r="C281" s="8" t="s">
        <v>56</v>
      </c>
      <c r="D281" s="8" t="s">
        <v>413</v>
      </c>
      <c r="E281" s="9">
        <v>45888</v>
      </c>
      <c r="F281" s="9">
        <v>45888</v>
      </c>
      <c r="G281" s="8" t="s">
        <v>56</v>
      </c>
      <c r="H281" s="8" t="s">
        <v>84</v>
      </c>
      <c r="I281" s="8" t="s">
        <v>118</v>
      </c>
      <c r="J281" s="10">
        <v>4192130721</v>
      </c>
      <c r="K281" s="10">
        <v>15040584</v>
      </c>
      <c r="L281" s="10">
        <v>0</v>
      </c>
      <c r="M281" s="10">
        <v>0</v>
      </c>
      <c r="N281" s="10">
        <v>2765117637</v>
      </c>
      <c r="O281" s="10">
        <v>0</v>
      </c>
      <c r="P281" s="10">
        <v>18932393.690000001</v>
      </c>
      <c r="Q281" s="10">
        <v>0</v>
      </c>
      <c r="R281" s="10">
        <v>0</v>
      </c>
      <c r="S281" s="10">
        <v>0</v>
      </c>
      <c r="T281" s="10">
        <v>0</v>
      </c>
      <c r="U281" s="10">
        <v>585840138</v>
      </c>
      <c r="V281" s="10">
        <v>253365</v>
      </c>
      <c r="W281" s="10">
        <v>254363760</v>
      </c>
      <c r="X281" s="10">
        <v>21308540</v>
      </c>
      <c r="Y281" s="10">
        <v>121151232</v>
      </c>
      <c r="Z281" s="10">
        <v>296429843</v>
      </c>
      <c r="AA281" s="10">
        <v>0</v>
      </c>
      <c r="AB281" s="10">
        <v>113693228.31</v>
      </c>
      <c r="AC281" s="8"/>
      <c r="AD281" s="8"/>
      <c r="AE281" s="8" t="s">
        <v>61</v>
      </c>
      <c r="AF281" s="8" t="s">
        <v>62</v>
      </c>
      <c r="AG281" s="8"/>
      <c r="AH281" s="8"/>
      <c r="AI281" s="8"/>
      <c r="AJ281" s="9">
        <v>45897</v>
      </c>
      <c r="AK281" s="8" t="s">
        <v>64</v>
      </c>
      <c r="AL281" s="8" t="b">
        <v>0</v>
      </c>
      <c r="AM281" s="8"/>
      <c r="AN281" s="8"/>
      <c r="AO281" s="8" t="b">
        <v>0</v>
      </c>
      <c r="AP281" s="8"/>
      <c r="AQ281" s="8"/>
      <c r="AR281" s="8"/>
      <c r="AS281" s="8"/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8"/>
      <c r="BE281" s="8"/>
      <c r="BF281" s="11">
        <f t="shared" si="12"/>
        <v>3365998359</v>
      </c>
      <c r="BG281" s="11">
        <f t="shared" si="13"/>
        <v>18932393.690000001</v>
      </c>
      <c r="BH281" s="11">
        <f t="shared" si="14"/>
        <v>254363760</v>
      </c>
    </row>
    <row r="282" spans="1:60" x14ac:dyDescent="0.35">
      <c r="A282" s="8">
        <v>901031904</v>
      </c>
      <c r="B282" s="8">
        <v>29349</v>
      </c>
      <c r="C282" s="8" t="s">
        <v>56</v>
      </c>
      <c r="D282" s="8" t="s">
        <v>414</v>
      </c>
      <c r="E282" s="9">
        <v>45888</v>
      </c>
      <c r="F282" s="9">
        <v>45888</v>
      </c>
      <c r="G282" s="8" t="s">
        <v>56</v>
      </c>
      <c r="H282" s="8" t="s">
        <v>128</v>
      </c>
      <c r="I282" s="8" t="s">
        <v>60</v>
      </c>
      <c r="J282" s="10">
        <v>1860995316</v>
      </c>
      <c r="K282" s="10">
        <v>1303657</v>
      </c>
      <c r="L282" s="10">
        <v>0</v>
      </c>
      <c r="M282" s="10">
        <v>0</v>
      </c>
      <c r="N282" s="10">
        <v>520041</v>
      </c>
      <c r="O282" s="10">
        <v>0</v>
      </c>
      <c r="P282" s="10">
        <v>14094776</v>
      </c>
      <c r="Q282" s="10">
        <v>1149827811</v>
      </c>
      <c r="R282" s="10">
        <v>0</v>
      </c>
      <c r="S282" s="10">
        <v>0</v>
      </c>
      <c r="T282" s="10">
        <v>0</v>
      </c>
      <c r="U282" s="10">
        <v>330165383</v>
      </c>
      <c r="V282" s="10">
        <v>81882122</v>
      </c>
      <c r="W282" s="10">
        <v>384829</v>
      </c>
      <c r="X282" s="10">
        <v>48657982</v>
      </c>
      <c r="Y282" s="10">
        <v>0</v>
      </c>
      <c r="Z282" s="10">
        <v>102188611</v>
      </c>
      <c r="AA282" s="10">
        <v>1613000</v>
      </c>
      <c r="AB282" s="10">
        <v>130357104</v>
      </c>
      <c r="AC282" s="8"/>
      <c r="AD282" s="8"/>
      <c r="AE282" s="8" t="s">
        <v>61</v>
      </c>
      <c r="AF282" s="8" t="s">
        <v>62</v>
      </c>
      <c r="AG282" s="8"/>
      <c r="AH282" s="8"/>
      <c r="AI282" s="8"/>
      <c r="AJ282" s="9">
        <v>45897</v>
      </c>
      <c r="AK282" s="8" t="s">
        <v>64</v>
      </c>
      <c r="AL282" s="8" t="b">
        <v>0</v>
      </c>
      <c r="AM282" s="8"/>
      <c r="AN282" s="8"/>
      <c r="AO282" s="8" t="b">
        <v>0</v>
      </c>
      <c r="AP282" s="8"/>
      <c r="AQ282" s="8"/>
      <c r="AR282" s="8"/>
      <c r="AS282" s="8"/>
      <c r="AT282" s="10">
        <v>0</v>
      </c>
      <c r="AU282" s="10">
        <v>0</v>
      </c>
      <c r="AV282" s="10">
        <v>0</v>
      </c>
      <c r="AW282" s="10">
        <v>0</v>
      </c>
      <c r="AX282" s="10">
        <v>239846419</v>
      </c>
      <c r="AY282" s="10">
        <v>150029745</v>
      </c>
      <c r="AZ282" s="10">
        <v>480499</v>
      </c>
      <c r="BA282" s="10">
        <v>774085964.79999995</v>
      </c>
      <c r="BB282" s="10">
        <v>0</v>
      </c>
      <c r="BC282" s="10">
        <v>50942226</v>
      </c>
      <c r="BD282" s="8"/>
      <c r="BE282" s="8"/>
      <c r="BF282" s="11">
        <f t="shared" si="12"/>
        <v>331989081</v>
      </c>
      <c r="BG282" s="11">
        <f t="shared" si="13"/>
        <v>1163922587</v>
      </c>
      <c r="BH282" s="11">
        <f t="shared" si="14"/>
        <v>384829</v>
      </c>
    </row>
    <row r="283" spans="1:60" x14ac:dyDescent="0.35">
      <c r="A283" s="8">
        <v>900264094</v>
      </c>
      <c r="B283" s="8">
        <v>29350</v>
      </c>
      <c r="C283" s="8" t="s">
        <v>56</v>
      </c>
      <c r="D283" s="8" t="s">
        <v>415</v>
      </c>
      <c r="E283" s="9">
        <v>45888</v>
      </c>
      <c r="F283" s="9">
        <v>45889</v>
      </c>
      <c r="G283" s="8" t="s">
        <v>56</v>
      </c>
      <c r="H283" s="8" t="s">
        <v>91</v>
      </c>
      <c r="I283" s="8" t="s">
        <v>60</v>
      </c>
      <c r="J283" s="10">
        <v>2186889273</v>
      </c>
      <c r="K283" s="10">
        <v>0</v>
      </c>
      <c r="L283" s="10">
        <v>0</v>
      </c>
      <c r="M283" s="10">
        <v>0</v>
      </c>
      <c r="N283" s="10">
        <v>1244394578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42375418</v>
      </c>
      <c r="X283" s="10">
        <v>873688648</v>
      </c>
      <c r="Y283" s="10">
        <v>0</v>
      </c>
      <c r="Z283" s="10">
        <v>24857176</v>
      </c>
      <c r="AA283" s="10">
        <v>0</v>
      </c>
      <c r="AB283" s="10">
        <v>1573453</v>
      </c>
      <c r="AC283" s="8"/>
      <c r="AD283" s="8"/>
      <c r="AE283" s="8" t="s">
        <v>61</v>
      </c>
      <c r="AF283" s="8" t="s">
        <v>62</v>
      </c>
      <c r="AG283" s="8"/>
      <c r="AH283" s="8"/>
      <c r="AI283" s="8"/>
      <c r="AJ283" s="9">
        <v>45898</v>
      </c>
      <c r="AK283" s="8" t="s">
        <v>64</v>
      </c>
      <c r="AL283" s="8" t="b">
        <v>0</v>
      </c>
      <c r="AM283" s="8"/>
      <c r="AN283" s="8"/>
      <c r="AO283" s="8" t="b">
        <v>1</v>
      </c>
      <c r="AP283" s="8"/>
      <c r="AQ283" s="8"/>
      <c r="AR283" s="8"/>
      <c r="AS283" s="8"/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1244394578</v>
      </c>
      <c r="BB283" s="10">
        <v>0</v>
      </c>
      <c r="BC283" s="10">
        <v>0</v>
      </c>
      <c r="BD283" s="8"/>
      <c r="BE283" s="8"/>
      <c r="BF283" s="11">
        <f t="shared" si="12"/>
        <v>1244394578</v>
      </c>
      <c r="BG283" s="11">
        <f t="shared" si="13"/>
        <v>0</v>
      </c>
      <c r="BH283" s="11">
        <f t="shared" si="14"/>
        <v>42375418</v>
      </c>
    </row>
    <row r="284" spans="1:60" x14ac:dyDescent="0.35">
      <c r="A284" s="8">
        <v>900012660</v>
      </c>
      <c r="B284" s="8">
        <v>29351</v>
      </c>
      <c r="C284" s="8" t="s">
        <v>56</v>
      </c>
      <c r="D284" s="8" t="s">
        <v>416</v>
      </c>
      <c r="E284" s="9">
        <v>45890</v>
      </c>
      <c r="F284" s="9">
        <v>45890</v>
      </c>
      <c r="G284" s="8" t="s">
        <v>56</v>
      </c>
      <c r="H284" s="8" t="s">
        <v>117</v>
      </c>
      <c r="I284" s="8" t="s">
        <v>60</v>
      </c>
      <c r="J284" s="10">
        <v>1370618152</v>
      </c>
      <c r="K284" s="10">
        <v>54002</v>
      </c>
      <c r="L284" s="10">
        <v>0</v>
      </c>
      <c r="M284" s="10">
        <v>0</v>
      </c>
      <c r="N284" s="10">
        <v>698703164.44000006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20616553</v>
      </c>
      <c r="V284" s="10">
        <v>0</v>
      </c>
      <c r="W284" s="10">
        <v>75662890</v>
      </c>
      <c r="X284" s="10">
        <v>11801822</v>
      </c>
      <c r="Y284" s="10">
        <v>6274363</v>
      </c>
      <c r="Z284" s="10">
        <v>13884542</v>
      </c>
      <c r="AA284" s="10">
        <v>0</v>
      </c>
      <c r="AB284" s="10">
        <v>543620815.55999994</v>
      </c>
      <c r="AC284" s="8"/>
      <c r="AD284" s="8"/>
      <c r="AE284" s="8" t="s">
        <v>61</v>
      </c>
      <c r="AF284" s="8" t="s">
        <v>62</v>
      </c>
      <c r="AG284" s="8"/>
      <c r="AH284" s="8"/>
      <c r="AI284" s="8"/>
      <c r="AJ284" s="9">
        <v>45901</v>
      </c>
      <c r="AK284" s="8" t="s">
        <v>64</v>
      </c>
      <c r="AL284" s="8" t="b">
        <v>0</v>
      </c>
      <c r="AM284" s="8"/>
      <c r="AN284" s="8"/>
      <c r="AO284" s="8" t="b">
        <v>1</v>
      </c>
      <c r="AP284" s="8"/>
      <c r="AQ284" s="8"/>
      <c r="AR284" s="8"/>
      <c r="AS284" s="8"/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5024781</v>
      </c>
      <c r="AZ284" s="10">
        <v>61601300</v>
      </c>
      <c r="BA284" s="10">
        <v>632077083</v>
      </c>
      <c r="BB284" s="10">
        <v>0</v>
      </c>
      <c r="BC284" s="10">
        <v>0</v>
      </c>
      <c r="BD284" s="8"/>
      <c r="BE284" s="8"/>
      <c r="BF284" s="11">
        <f t="shared" si="12"/>
        <v>719373719.44000006</v>
      </c>
      <c r="BG284" s="11">
        <f t="shared" si="13"/>
        <v>0</v>
      </c>
      <c r="BH284" s="11">
        <f t="shared" si="14"/>
        <v>75662890</v>
      </c>
    </row>
    <row r="285" spans="1:60" x14ac:dyDescent="0.35">
      <c r="A285" s="8">
        <v>805017350</v>
      </c>
      <c r="B285" s="8">
        <v>29352</v>
      </c>
      <c r="C285" s="8" t="s">
        <v>56</v>
      </c>
      <c r="D285" s="8" t="s">
        <v>417</v>
      </c>
      <c r="E285" s="9">
        <v>45889</v>
      </c>
      <c r="F285" s="9">
        <v>45891</v>
      </c>
      <c r="G285" s="8" t="s">
        <v>77</v>
      </c>
      <c r="H285" s="8" t="s">
        <v>78</v>
      </c>
      <c r="I285" s="8" t="s">
        <v>60</v>
      </c>
      <c r="J285" s="10">
        <v>196762939</v>
      </c>
      <c r="K285" s="10">
        <v>0</v>
      </c>
      <c r="L285" s="10">
        <v>0</v>
      </c>
      <c r="M285" s="10">
        <v>0</v>
      </c>
      <c r="N285" s="10">
        <v>141466878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43523861</v>
      </c>
      <c r="X285" s="10">
        <v>0</v>
      </c>
      <c r="Y285" s="10">
        <v>0</v>
      </c>
      <c r="Z285" s="10">
        <v>33267903</v>
      </c>
      <c r="AA285" s="10">
        <v>0</v>
      </c>
      <c r="AB285" s="10">
        <v>-21495703</v>
      </c>
      <c r="AC285" s="8"/>
      <c r="AD285" s="8"/>
      <c r="AE285" s="8" t="s">
        <v>61</v>
      </c>
      <c r="AF285" s="8" t="s">
        <v>62</v>
      </c>
      <c r="AG285" s="8"/>
      <c r="AH285" s="8"/>
      <c r="AI285" s="8"/>
      <c r="AJ285" s="9">
        <v>45902</v>
      </c>
      <c r="AK285" s="8" t="s">
        <v>64</v>
      </c>
      <c r="AL285" s="8" t="b">
        <v>0</v>
      </c>
      <c r="AM285" s="8"/>
      <c r="AN285" s="8"/>
      <c r="AO285" s="8" t="b">
        <v>0</v>
      </c>
      <c r="AP285" s="8"/>
      <c r="AQ285" s="8"/>
      <c r="AR285" s="8"/>
      <c r="AS285" s="8"/>
      <c r="AT285" s="10">
        <v>0</v>
      </c>
      <c r="AU285" s="10">
        <v>0</v>
      </c>
      <c r="AV285" s="10">
        <v>0</v>
      </c>
      <c r="AW285" s="10">
        <v>0</v>
      </c>
      <c r="AX285" s="10">
        <v>128821899</v>
      </c>
      <c r="AY285" s="10">
        <v>135676619</v>
      </c>
      <c r="AZ285" s="10">
        <v>129983727</v>
      </c>
      <c r="BA285" s="10">
        <v>181753223</v>
      </c>
      <c r="BB285" s="10">
        <v>0</v>
      </c>
      <c r="BC285" s="10">
        <v>0</v>
      </c>
      <c r="BD285" s="8"/>
      <c r="BE285" s="8"/>
      <c r="BF285" s="11">
        <f t="shared" si="12"/>
        <v>141466878</v>
      </c>
      <c r="BG285" s="11">
        <f t="shared" si="13"/>
        <v>0</v>
      </c>
      <c r="BH285" s="11">
        <f t="shared" si="14"/>
        <v>43523861</v>
      </c>
    </row>
    <row r="286" spans="1:60" x14ac:dyDescent="0.35">
      <c r="A286" s="8">
        <v>79338860</v>
      </c>
      <c r="B286" s="8">
        <v>29353</v>
      </c>
      <c r="C286" s="8" t="s">
        <v>56</v>
      </c>
      <c r="D286" s="8" t="s">
        <v>418</v>
      </c>
      <c r="E286" s="9">
        <v>45889</v>
      </c>
      <c r="F286" s="9">
        <v>45889</v>
      </c>
      <c r="G286" s="8" t="s">
        <v>56</v>
      </c>
      <c r="H286" s="8" t="s">
        <v>78</v>
      </c>
      <c r="I286" s="8" t="s">
        <v>68</v>
      </c>
      <c r="J286" s="10">
        <v>16105058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16105058</v>
      </c>
      <c r="AB286" s="10">
        <v>0</v>
      </c>
      <c r="AC286" s="8"/>
      <c r="AD286" s="8"/>
      <c r="AE286" s="8" t="s">
        <v>61</v>
      </c>
      <c r="AF286" s="8" t="s">
        <v>62</v>
      </c>
      <c r="AG286" s="8"/>
      <c r="AH286" s="8"/>
      <c r="AI286" s="8"/>
      <c r="AJ286" s="9">
        <v>45898</v>
      </c>
      <c r="AK286" s="8" t="s">
        <v>64</v>
      </c>
      <c r="AL286" s="8" t="b">
        <v>0</v>
      </c>
      <c r="AM286" s="8"/>
      <c r="AN286" s="8"/>
      <c r="AO286" s="8" t="b">
        <v>1</v>
      </c>
      <c r="AP286" s="8"/>
      <c r="AQ286" s="8"/>
      <c r="AR286" s="8"/>
      <c r="AS286" s="8"/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8"/>
      <c r="BE286" s="8"/>
      <c r="BF286" s="11">
        <f t="shared" si="12"/>
        <v>0</v>
      </c>
      <c r="BG286" s="11">
        <f t="shared" si="13"/>
        <v>0</v>
      </c>
      <c r="BH286" s="11">
        <f t="shared" si="14"/>
        <v>0</v>
      </c>
    </row>
    <row r="287" spans="1:60" x14ac:dyDescent="0.35">
      <c r="A287" s="8">
        <v>800217198</v>
      </c>
      <c r="B287" s="8">
        <v>29354</v>
      </c>
      <c r="C287" s="8" t="s">
        <v>56</v>
      </c>
      <c r="D287" s="8" t="s">
        <v>419</v>
      </c>
      <c r="E287" s="9">
        <v>45889</v>
      </c>
      <c r="F287" s="9">
        <v>45888</v>
      </c>
      <c r="G287" s="8" t="s">
        <v>77</v>
      </c>
      <c r="H287" s="8" t="s">
        <v>84</v>
      </c>
      <c r="I287" s="8" t="s">
        <v>66</v>
      </c>
      <c r="J287" s="10">
        <v>47282325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45640990</v>
      </c>
      <c r="AA287" s="10">
        <v>0</v>
      </c>
      <c r="AB287" s="10">
        <v>1641335</v>
      </c>
      <c r="AC287" s="8"/>
      <c r="AD287" s="8"/>
      <c r="AE287" s="8" t="s">
        <v>61</v>
      </c>
      <c r="AF287" s="8" t="s">
        <v>62</v>
      </c>
      <c r="AG287" s="8"/>
      <c r="AH287" s="8"/>
      <c r="AI287" s="8"/>
      <c r="AJ287" s="9">
        <v>45897</v>
      </c>
      <c r="AK287" s="8" t="s">
        <v>64</v>
      </c>
      <c r="AL287" s="8" t="b">
        <v>0</v>
      </c>
      <c r="AM287" s="8"/>
      <c r="AN287" s="8"/>
      <c r="AO287" s="8" t="b">
        <v>0</v>
      </c>
      <c r="AP287" s="8"/>
      <c r="AQ287" s="8"/>
      <c r="AR287" s="8"/>
      <c r="AS287" s="8"/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8"/>
      <c r="BE287" s="8"/>
      <c r="BF287" s="11">
        <f t="shared" si="12"/>
        <v>0</v>
      </c>
      <c r="BG287" s="11">
        <f t="shared" si="13"/>
        <v>0</v>
      </c>
      <c r="BH287" s="11">
        <f t="shared" si="14"/>
        <v>0</v>
      </c>
    </row>
    <row r="288" spans="1:60" x14ac:dyDescent="0.35">
      <c r="A288" s="8">
        <v>890307200</v>
      </c>
      <c r="B288" s="8">
        <v>29355</v>
      </c>
      <c r="C288" s="8" t="s">
        <v>56</v>
      </c>
      <c r="D288" s="8" t="s">
        <v>420</v>
      </c>
      <c r="E288" s="9">
        <v>45889</v>
      </c>
      <c r="F288" s="9">
        <v>45890</v>
      </c>
      <c r="G288" s="8" t="s">
        <v>77</v>
      </c>
      <c r="H288" s="8" t="s">
        <v>99</v>
      </c>
      <c r="I288" s="8" t="s">
        <v>79</v>
      </c>
      <c r="J288" s="10">
        <v>1023209467</v>
      </c>
      <c r="K288" s="10">
        <v>0</v>
      </c>
      <c r="L288" s="10">
        <v>0</v>
      </c>
      <c r="M288" s="10">
        <v>0</v>
      </c>
      <c r="N288" s="10">
        <v>491969404</v>
      </c>
      <c r="O288" s="10">
        <v>0</v>
      </c>
      <c r="P288" s="10">
        <v>0</v>
      </c>
      <c r="Q288" s="10">
        <v>2522283</v>
      </c>
      <c r="R288" s="10">
        <v>463283</v>
      </c>
      <c r="S288" s="10">
        <v>0</v>
      </c>
      <c r="T288" s="10">
        <v>0</v>
      </c>
      <c r="U288" s="10">
        <v>241895468</v>
      </c>
      <c r="V288" s="10">
        <v>0</v>
      </c>
      <c r="W288" s="10">
        <v>46489904</v>
      </c>
      <c r="X288" s="10">
        <v>0</v>
      </c>
      <c r="Y288" s="10">
        <v>10025252</v>
      </c>
      <c r="Z288" s="10">
        <v>207408</v>
      </c>
      <c r="AA288" s="10">
        <v>0</v>
      </c>
      <c r="AB288" s="10">
        <v>229636465</v>
      </c>
      <c r="AC288" s="8"/>
      <c r="AD288" s="8"/>
      <c r="AE288" s="8" t="s">
        <v>61</v>
      </c>
      <c r="AF288" s="8" t="s">
        <v>62</v>
      </c>
      <c r="AG288" s="8"/>
      <c r="AH288" s="8"/>
      <c r="AI288" s="8"/>
      <c r="AJ288" s="9">
        <v>45901</v>
      </c>
      <c r="AK288" s="8" t="s">
        <v>64</v>
      </c>
      <c r="AL288" s="8" t="b">
        <v>0</v>
      </c>
      <c r="AM288" s="8"/>
      <c r="AN288" s="8"/>
      <c r="AO288" s="8" t="b">
        <v>0</v>
      </c>
      <c r="AP288" s="8"/>
      <c r="AQ288" s="8"/>
      <c r="AR288" s="8"/>
      <c r="AS288" s="8"/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36614750</v>
      </c>
      <c r="AZ288" s="10">
        <v>12090510</v>
      </c>
      <c r="BA288" s="10">
        <v>443264144</v>
      </c>
      <c r="BB288" s="10">
        <v>0</v>
      </c>
      <c r="BC288" s="10">
        <v>0</v>
      </c>
      <c r="BD288" s="8"/>
      <c r="BE288" s="8"/>
      <c r="BF288" s="11">
        <f t="shared" si="12"/>
        <v>733864872</v>
      </c>
      <c r="BG288" s="11">
        <f t="shared" si="13"/>
        <v>2985566</v>
      </c>
      <c r="BH288" s="11">
        <f t="shared" si="14"/>
        <v>46489904</v>
      </c>
    </row>
    <row r="289" spans="1:60" x14ac:dyDescent="0.35">
      <c r="A289" s="8">
        <v>800175901</v>
      </c>
      <c r="B289" s="8">
        <v>29356</v>
      </c>
      <c r="C289" s="8" t="s">
        <v>56</v>
      </c>
      <c r="D289" s="8" t="s">
        <v>421</v>
      </c>
      <c r="E289" s="9">
        <v>45889</v>
      </c>
      <c r="F289" s="9">
        <v>45889</v>
      </c>
      <c r="G289" s="8" t="s">
        <v>56</v>
      </c>
      <c r="H289" s="8" t="s">
        <v>97</v>
      </c>
      <c r="I289" s="8" t="s">
        <v>60</v>
      </c>
      <c r="J289" s="10">
        <v>504119167</v>
      </c>
      <c r="K289" s="10">
        <v>0</v>
      </c>
      <c r="L289" s="10">
        <v>0</v>
      </c>
      <c r="M289" s="10">
        <v>0</v>
      </c>
      <c r="N289" s="10">
        <v>226692749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11800</v>
      </c>
      <c r="V289" s="10">
        <v>43600</v>
      </c>
      <c r="W289" s="10">
        <v>12867695</v>
      </c>
      <c r="X289" s="10">
        <v>63299976</v>
      </c>
      <c r="Y289" s="10">
        <v>40803392</v>
      </c>
      <c r="Z289" s="10">
        <v>132710333</v>
      </c>
      <c r="AA289" s="10">
        <v>13817256</v>
      </c>
      <c r="AB289" s="10">
        <v>13872366</v>
      </c>
      <c r="AC289" s="8"/>
      <c r="AD289" s="8"/>
      <c r="AE289" s="8" t="s">
        <v>61</v>
      </c>
      <c r="AF289" s="8" t="s">
        <v>62</v>
      </c>
      <c r="AG289" s="8"/>
      <c r="AH289" s="8"/>
      <c r="AI289" s="8"/>
      <c r="AJ289" s="9">
        <v>45898</v>
      </c>
      <c r="AK289" s="8" t="s">
        <v>64</v>
      </c>
      <c r="AL289" s="8" t="b">
        <v>0</v>
      </c>
      <c r="AM289" s="8"/>
      <c r="AN289" s="8"/>
      <c r="AO289" s="8" t="b">
        <v>0</v>
      </c>
      <c r="AP289" s="8"/>
      <c r="AQ289" s="8"/>
      <c r="AR289" s="8"/>
      <c r="AS289" s="8"/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4073819</v>
      </c>
      <c r="BD289" s="8"/>
      <c r="BE289" s="8"/>
      <c r="BF289" s="11">
        <f t="shared" si="12"/>
        <v>226704549</v>
      </c>
      <c r="BG289" s="11">
        <f t="shared" si="13"/>
        <v>0</v>
      </c>
      <c r="BH289" s="11">
        <f t="shared" si="14"/>
        <v>12867695</v>
      </c>
    </row>
    <row r="290" spans="1:60" x14ac:dyDescent="0.35">
      <c r="A290" s="8">
        <v>900595184</v>
      </c>
      <c r="B290" s="8">
        <v>29357</v>
      </c>
      <c r="C290" s="8" t="s">
        <v>56</v>
      </c>
      <c r="D290" s="8" t="s">
        <v>422</v>
      </c>
      <c r="E290" s="9">
        <v>45889</v>
      </c>
      <c r="F290" s="9">
        <v>45888</v>
      </c>
      <c r="G290" s="8" t="s">
        <v>56</v>
      </c>
      <c r="H290" s="8" t="s">
        <v>151</v>
      </c>
      <c r="I290" s="8" t="s">
        <v>60</v>
      </c>
      <c r="J290" s="10">
        <v>2387392240</v>
      </c>
      <c r="K290" s="10">
        <v>467750</v>
      </c>
      <c r="L290" s="10">
        <v>0</v>
      </c>
      <c r="M290" s="10">
        <v>0</v>
      </c>
      <c r="N290" s="10">
        <v>756137</v>
      </c>
      <c r="O290" s="10">
        <v>0</v>
      </c>
      <c r="P290" s="10">
        <v>3161088</v>
      </c>
      <c r="Q290" s="10">
        <v>1288535760</v>
      </c>
      <c r="R290" s="10">
        <v>0</v>
      </c>
      <c r="S290" s="10">
        <v>0</v>
      </c>
      <c r="T290" s="10">
        <v>0</v>
      </c>
      <c r="U290" s="10">
        <v>406043219</v>
      </c>
      <c r="V290" s="10">
        <v>136738174</v>
      </c>
      <c r="W290" s="10">
        <v>2045907</v>
      </c>
      <c r="X290" s="10">
        <v>33249908</v>
      </c>
      <c r="Y290" s="10">
        <v>0</v>
      </c>
      <c r="Z290" s="10">
        <v>393970471</v>
      </c>
      <c r="AA290" s="10">
        <v>0</v>
      </c>
      <c r="AB290" s="10">
        <v>122423826</v>
      </c>
      <c r="AC290" s="8"/>
      <c r="AD290" s="8"/>
      <c r="AE290" s="8" t="s">
        <v>61</v>
      </c>
      <c r="AF290" s="8" t="s">
        <v>62</v>
      </c>
      <c r="AG290" s="8"/>
      <c r="AH290" s="8"/>
      <c r="AI290" s="8"/>
      <c r="AJ290" s="9">
        <v>45897</v>
      </c>
      <c r="AK290" s="8" t="s">
        <v>64</v>
      </c>
      <c r="AL290" s="8" t="b">
        <v>0</v>
      </c>
      <c r="AM290" s="8"/>
      <c r="AN290" s="8"/>
      <c r="AO290" s="8" t="b">
        <v>1</v>
      </c>
      <c r="AP290" s="8"/>
      <c r="AQ290" s="8"/>
      <c r="AR290" s="8"/>
      <c r="AS290" s="8"/>
      <c r="AT290" s="10">
        <v>0</v>
      </c>
      <c r="AU290" s="10">
        <v>0</v>
      </c>
      <c r="AV290" s="10">
        <v>0</v>
      </c>
      <c r="AW290" s="10">
        <v>0</v>
      </c>
      <c r="AX290" s="10">
        <v>1067230430</v>
      </c>
      <c r="AY290" s="10">
        <v>403580221</v>
      </c>
      <c r="AZ290" s="10">
        <v>730681592</v>
      </c>
      <c r="BA290" s="10">
        <v>185899997</v>
      </c>
      <c r="BB290" s="10">
        <v>0</v>
      </c>
      <c r="BC290" s="10">
        <v>0</v>
      </c>
      <c r="BD290" s="8"/>
      <c r="BE290" s="8"/>
      <c r="BF290" s="11">
        <f t="shared" si="12"/>
        <v>407267106</v>
      </c>
      <c r="BG290" s="11">
        <f t="shared" si="13"/>
        <v>1291696848</v>
      </c>
      <c r="BH290" s="11">
        <f t="shared" si="14"/>
        <v>2045907</v>
      </c>
    </row>
    <row r="291" spans="1:60" x14ac:dyDescent="0.35">
      <c r="A291" s="8">
        <v>860010783</v>
      </c>
      <c r="B291" s="8">
        <v>29360</v>
      </c>
      <c r="C291" s="8" t="s">
        <v>56</v>
      </c>
      <c r="D291" s="8" t="s">
        <v>423</v>
      </c>
      <c r="E291" s="9">
        <v>45890</v>
      </c>
      <c r="F291" s="9">
        <v>45890</v>
      </c>
      <c r="G291" s="8" t="s">
        <v>56</v>
      </c>
      <c r="H291" s="8" t="s">
        <v>117</v>
      </c>
      <c r="I291" s="8" t="s">
        <v>118</v>
      </c>
      <c r="J291" s="10">
        <v>1368470199.27</v>
      </c>
      <c r="K291" s="10">
        <v>22875147</v>
      </c>
      <c r="L291" s="10">
        <v>0</v>
      </c>
      <c r="M291" s="10">
        <v>0</v>
      </c>
      <c r="N291" s="10">
        <v>872429613.32000005</v>
      </c>
      <c r="O291" s="10">
        <v>0</v>
      </c>
      <c r="P291" s="10">
        <v>109425252.64</v>
      </c>
      <c r="Q291" s="10">
        <v>18791095</v>
      </c>
      <c r="R291" s="10">
        <v>4180020</v>
      </c>
      <c r="S291" s="10">
        <v>0</v>
      </c>
      <c r="T291" s="10">
        <v>0</v>
      </c>
      <c r="U291" s="10">
        <v>96150662</v>
      </c>
      <c r="V291" s="10">
        <v>10385695</v>
      </c>
      <c r="W291" s="10">
        <v>206908606</v>
      </c>
      <c r="X291" s="10">
        <v>1010814</v>
      </c>
      <c r="Y291" s="10">
        <v>103474</v>
      </c>
      <c r="Z291" s="10">
        <v>18516537</v>
      </c>
      <c r="AA291" s="10">
        <v>162825</v>
      </c>
      <c r="AB291" s="10">
        <v>7530458.3099999996</v>
      </c>
      <c r="AC291" s="8"/>
      <c r="AD291" s="8"/>
      <c r="AE291" s="8" t="s">
        <v>61</v>
      </c>
      <c r="AF291" s="8" t="s">
        <v>62</v>
      </c>
      <c r="AG291" s="8"/>
      <c r="AH291" s="8"/>
      <c r="AI291" s="8"/>
      <c r="AJ291" s="9">
        <v>45901</v>
      </c>
      <c r="AK291" s="8" t="s">
        <v>64</v>
      </c>
      <c r="AL291" s="8" t="b">
        <v>0</v>
      </c>
      <c r="AM291" s="8"/>
      <c r="AN291" s="8"/>
      <c r="AO291" s="8" t="b">
        <v>1</v>
      </c>
      <c r="AP291" s="8"/>
      <c r="AQ291" s="8"/>
      <c r="AR291" s="8"/>
      <c r="AS291" s="8"/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27891247</v>
      </c>
      <c r="AZ291" s="10">
        <v>41268456</v>
      </c>
      <c r="BA291" s="10">
        <v>803269910</v>
      </c>
      <c r="BB291" s="10">
        <v>0</v>
      </c>
      <c r="BC291" s="10">
        <v>0</v>
      </c>
      <c r="BD291" s="8"/>
      <c r="BE291" s="8"/>
      <c r="BF291" s="11">
        <f t="shared" si="12"/>
        <v>991455422.32000005</v>
      </c>
      <c r="BG291" s="11">
        <f t="shared" si="13"/>
        <v>132396367.64</v>
      </c>
      <c r="BH291" s="11">
        <f t="shared" si="14"/>
        <v>206908606</v>
      </c>
    </row>
    <row r="292" spans="1:60" x14ac:dyDescent="0.35">
      <c r="A292" s="8">
        <v>891380184</v>
      </c>
      <c r="B292" s="8">
        <v>29362</v>
      </c>
      <c r="C292" s="8" t="s">
        <v>56</v>
      </c>
      <c r="D292" s="8" t="s">
        <v>424</v>
      </c>
      <c r="E292" s="9">
        <v>45890</v>
      </c>
      <c r="F292" s="9">
        <v>45890</v>
      </c>
      <c r="G292" s="8" t="s">
        <v>77</v>
      </c>
      <c r="H292" s="8" t="s">
        <v>135</v>
      </c>
      <c r="I292" s="8" t="s">
        <v>66</v>
      </c>
      <c r="J292" s="10">
        <v>24315316</v>
      </c>
      <c r="K292" s="10">
        <v>0</v>
      </c>
      <c r="L292" s="10">
        <v>0</v>
      </c>
      <c r="M292" s="10">
        <v>0</v>
      </c>
      <c r="N292" s="10">
        <v>5688114</v>
      </c>
      <c r="O292" s="10">
        <v>0</v>
      </c>
      <c r="P292" s="10">
        <v>0</v>
      </c>
      <c r="Q292" s="10">
        <v>0</v>
      </c>
      <c r="R292" s="10">
        <v>99423</v>
      </c>
      <c r="S292" s="10">
        <v>0</v>
      </c>
      <c r="T292" s="10">
        <v>0</v>
      </c>
      <c r="U292" s="10">
        <v>0</v>
      </c>
      <c r="V292" s="10">
        <v>28700</v>
      </c>
      <c r="W292" s="10">
        <v>3665795</v>
      </c>
      <c r="X292" s="10">
        <v>4204169</v>
      </c>
      <c r="Y292" s="10">
        <v>0</v>
      </c>
      <c r="Z292" s="10">
        <v>8410929</v>
      </c>
      <c r="AA292" s="10">
        <v>0</v>
      </c>
      <c r="AB292" s="10">
        <v>2218186</v>
      </c>
      <c r="AC292" s="8"/>
      <c r="AD292" s="8"/>
      <c r="AE292" s="8" t="s">
        <v>61</v>
      </c>
      <c r="AF292" s="8" t="s">
        <v>62</v>
      </c>
      <c r="AG292" s="8"/>
      <c r="AH292" s="8"/>
      <c r="AI292" s="8"/>
      <c r="AJ292" s="9">
        <v>45901</v>
      </c>
      <c r="AK292" s="8" t="s">
        <v>64</v>
      </c>
      <c r="AL292" s="8" t="b">
        <v>0</v>
      </c>
      <c r="AM292" s="8"/>
      <c r="AN292" s="8"/>
      <c r="AO292" s="8" t="b">
        <v>0</v>
      </c>
      <c r="AP292" s="8"/>
      <c r="AQ292" s="8"/>
      <c r="AR292" s="8"/>
      <c r="AS292" s="8"/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835607</v>
      </c>
      <c r="AZ292" s="10">
        <v>4085820</v>
      </c>
      <c r="BA292" s="10">
        <v>866110</v>
      </c>
      <c r="BB292" s="10">
        <v>0</v>
      </c>
      <c r="BC292" s="10">
        <v>0</v>
      </c>
      <c r="BD292" s="8"/>
      <c r="BE292" s="8"/>
      <c r="BF292" s="11">
        <f t="shared" si="12"/>
        <v>5688114</v>
      </c>
      <c r="BG292" s="11">
        <f t="shared" si="13"/>
        <v>99423</v>
      </c>
      <c r="BH292" s="11">
        <f t="shared" si="14"/>
        <v>3665795</v>
      </c>
    </row>
    <row r="293" spans="1:60" x14ac:dyDescent="0.35">
      <c r="A293" s="8">
        <v>836000386</v>
      </c>
      <c r="B293" s="8">
        <v>29363</v>
      </c>
      <c r="C293" s="8" t="s">
        <v>56</v>
      </c>
      <c r="D293" s="8" t="s">
        <v>425</v>
      </c>
      <c r="E293" s="9">
        <v>45890</v>
      </c>
      <c r="F293" s="9">
        <v>45891</v>
      </c>
      <c r="G293" s="8" t="s">
        <v>77</v>
      </c>
      <c r="H293" s="8" t="s">
        <v>99</v>
      </c>
      <c r="I293" s="8" t="s">
        <v>60</v>
      </c>
      <c r="J293" s="10">
        <v>53410990</v>
      </c>
      <c r="K293" s="10">
        <v>427595</v>
      </c>
      <c r="L293" s="10">
        <v>0</v>
      </c>
      <c r="M293" s="10">
        <v>0</v>
      </c>
      <c r="N293" s="10">
        <v>9147448</v>
      </c>
      <c r="O293" s="10">
        <v>0</v>
      </c>
      <c r="P293" s="10">
        <v>0</v>
      </c>
      <c r="Q293" s="10">
        <v>0</v>
      </c>
      <c r="R293" s="10">
        <v>1193076</v>
      </c>
      <c r="S293" s="10">
        <v>0</v>
      </c>
      <c r="T293" s="10">
        <v>0</v>
      </c>
      <c r="U293" s="10">
        <v>1112286</v>
      </c>
      <c r="V293" s="10">
        <v>4921077</v>
      </c>
      <c r="W293" s="10">
        <v>2106668</v>
      </c>
      <c r="X293" s="10">
        <v>992882</v>
      </c>
      <c r="Y293" s="10">
        <v>0</v>
      </c>
      <c r="Z293" s="10">
        <v>21599943</v>
      </c>
      <c r="AA293" s="10">
        <v>0</v>
      </c>
      <c r="AB293" s="10">
        <v>11910015</v>
      </c>
      <c r="AC293" s="8"/>
      <c r="AD293" s="8"/>
      <c r="AE293" s="8" t="s">
        <v>61</v>
      </c>
      <c r="AF293" s="8" t="s">
        <v>62</v>
      </c>
      <c r="AG293" s="8"/>
      <c r="AH293" s="8"/>
      <c r="AI293" s="8"/>
      <c r="AJ293" s="9">
        <v>45902</v>
      </c>
      <c r="AK293" s="8" t="s">
        <v>64</v>
      </c>
      <c r="AL293" s="8" t="b">
        <v>0</v>
      </c>
      <c r="AM293" s="8"/>
      <c r="AN293" s="8"/>
      <c r="AO293" s="8" t="b">
        <v>0</v>
      </c>
      <c r="AP293" s="8"/>
      <c r="AQ293" s="8"/>
      <c r="AR293" s="8"/>
      <c r="AS293" s="8"/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742626</v>
      </c>
      <c r="AZ293" s="10">
        <v>1956370</v>
      </c>
      <c r="BA293" s="10">
        <v>6448452</v>
      </c>
      <c r="BB293" s="10">
        <v>0</v>
      </c>
      <c r="BC293" s="10">
        <v>0</v>
      </c>
      <c r="BD293" s="8"/>
      <c r="BE293" s="8"/>
      <c r="BF293" s="11">
        <f t="shared" si="12"/>
        <v>10687329</v>
      </c>
      <c r="BG293" s="11">
        <f t="shared" si="13"/>
        <v>1193076</v>
      </c>
      <c r="BH293" s="11">
        <f t="shared" si="14"/>
        <v>2106668</v>
      </c>
    </row>
    <row r="294" spans="1:60" x14ac:dyDescent="0.35">
      <c r="A294" s="8">
        <v>900121152</v>
      </c>
      <c r="B294" s="8">
        <v>29364</v>
      </c>
      <c r="C294" s="8" t="s">
        <v>56</v>
      </c>
      <c r="D294" s="8" t="s">
        <v>426</v>
      </c>
      <c r="E294" s="9">
        <v>45890</v>
      </c>
      <c r="F294" s="9">
        <v>45888</v>
      </c>
      <c r="G294" s="8" t="s">
        <v>56</v>
      </c>
      <c r="H294" s="8" t="s">
        <v>113</v>
      </c>
      <c r="I294" s="8" t="s">
        <v>66</v>
      </c>
      <c r="J294" s="10">
        <v>2979762</v>
      </c>
      <c r="K294" s="10">
        <v>0</v>
      </c>
      <c r="L294" s="10">
        <v>0</v>
      </c>
      <c r="M294" s="10">
        <v>0</v>
      </c>
      <c r="N294" s="10">
        <v>1630753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892740</v>
      </c>
      <c r="V294" s="10">
        <v>0</v>
      </c>
      <c r="W294" s="10">
        <v>0</v>
      </c>
      <c r="X294" s="10">
        <v>0</v>
      </c>
      <c r="Y294" s="10">
        <v>0</v>
      </c>
      <c r="Z294" s="10">
        <v>285588</v>
      </c>
      <c r="AA294" s="10">
        <v>0</v>
      </c>
      <c r="AB294" s="10">
        <v>170681</v>
      </c>
      <c r="AC294" s="8"/>
      <c r="AD294" s="8"/>
      <c r="AE294" s="8" t="s">
        <v>61</v>
      </c>
      <c r="AF294" s="8" t="s">
        <v>62</v>
      </c>
      <c r="AG294" s="8"/>
      <c r="AH294" s="8"/>
      <c r="AI294" s="8"/>
      <c r="AJ294" s="9">
        <v>45897</v>
      </c>
      <c r="AK294" s="8" t="s">
        <v>64</v>
      </c>
      <c r="AL294" s="8" t="b">
        <v>0</v>
      </c>
      <c r="AM294" s="8"/>
      <c r="AN294" s="8"/>
      <c r="AO294" s="8" t="b">
        <v>0</v>
      </c>
      <c r="AP294" s="8"/>
      <c r="AQ294" s="8"/>
      <c r="AR294" s="8"/>
      <c r="AS294" s="8"/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1630753</v>
      </c>
      <c r="BB294" s="10">
        <v>0</v>
      </c>
      <c r="BC294" s="10">
        <v>0</v>
      </c>
      <c r="BD294" s="8"/>
      <c r="BE294" s="8"/>
      <c r="BF294" s="11">
        <f t="shared" si="12"/>
        <v>2523493</v>
      </c>
      <c r="BG294" s="11">
        <f t="shared" si="13"/>
        <v>0</v>
      </c>
      <c r="BH294" s="11">
        <f t="shared" si="14"/>
        <v>0</v>
      </c>
    </row>
    <row r="295" spans="1:60" x14ac:dyDescent="0.35">
      <c r="A295" s="8">
        <v>891900438</v>
      </c>
      <c r="B295" s="8">
        <v>29365</v>
      </c>
      <c r="C295" s="8" t="s">
        <v>56</v>
      </c>
      <c r="D295" s="8" t="s">
        <v>362</v>
      </c>
      <c r="E295" s="9">
        <v>45890</v>
      </c>
      <c r="F295" s="9">
        <v>45894</v>
      </c>
      <c r="G295" s="8" t="s">
        <v>77</v>
      </c>
      <c r="H295" s="8" t="s">
        <v>99</v>
      </c>
      <c r="I295" s="8" t="s">
        <v>66</v>
      </c>
      <c r="J295" s="10">
        <v>2300972</v>
      </c>
      <c r="K295" s="10">
        <v>0</v>
      </c>
      <c r="L295" s="10">
        <v>0</v>
      </c>
      <c r="M295" s="10">
        <v>0</v>
      </c>
      <c r="N295" s="10">
        <v>768309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412800</v>
      </c>
      <c r="V295" s="10">
        <v>0</v>
      </c>
      <c r="W295" s="10">
        <v>35052</v>
      </c>
      <c r="X295" s="10">
        <v>0</v>
      </c>
      <c r="Y295" s="10">
        <v>0</v>
      </c>
      <c r="Z295" s="10">
        <v>0</v>
      </c>
      <c r="AA295" s="10">
        <v>0</v>
      </c>
      <c r="AB295" s="10">
        <v>1084811</v>
      </c>
      <c r="AC295" s="8"/>
      <c r="AD295" s="8"/>
      <c r="AE295" s="8" t="s">
        <v>61</v>
      </c>
      <c r="AF295" s="8" t="s">
        <v>62</v>
      </c>
      <c r="AG295" s="8"/>
      <c r="AH295" s="8"/>
      <c r="AI295" s="8"/>
      <c r="AJ295" s="9">
        <v>45903</v>
      </c>
      <c r="AK295" s="8" t="s">
        <v>64</v>
      </c>
      <c r="AL295" s="8" t="b">
        <v>0</v>
      </c>
      <c r="AM295" s="8"/>
      <c r="AN295" s="8"/>
      <c r="AO295" s="8" t="b">
        <v>0</v>
      </c>
      <c r="AP295" s="8"/>
      <c r="AQ295" s="8"/>
      <c r="AR295" s="8"/>
      <c r="AS295" s="8"/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768309</v>
      </c>
      <c r="BB295" s="10">
        <v>0</v>
      </c>
      <c r="BC295" s="10">
        <v>0</v>
      </c>
      <c r="BD295" s="8"/>
      <c r="BE295" s="8"/>
      <c r="BF295" s="11">
        <f t="shared" si="12"/>
        <v>1181109</v>
      </c>
      <c r="BG295" s="11">
        <f t="shared" si="13"/>
        <v>0</v>
      </c>
      <c r="BH295" s="11">
        <f t="shared" si="14"/>
        <v>35052</v>
      </c>
    </row>
    <row r="296" spans="1:60" x14ac:dyDescent="0.35">
      <c r="A296" s="8">
        <v>890399020</v>
      </c>
      <c r="B296" s="8">
        <v>29366</v>
      </c>
      <c r="C296" s="8" t="s">
        <v>56</v>
      </c>
      <c r="D296" s="8" t="s">
        <v>427</v>
      </c>
      <c r="E296" s="9">
        <v>45890</v>
      </c>
      <c r="F296" s="9">
        <v>45891</v>
      </c>
      <c r="G296" s="8" t="s">
        <v>77</v>
      </c>
      <c r="H296" s="8" t="s">
        <v>151</v>
      </c>
      <c r="I296" s="8" t="s">
        <v>79</v>
      </c>
      <c r="J296" s="10">
        <v>345631348</v>
      </c>
      <c r="K296" s="10">
        <v>6870</v>
      </c>
      <c r="L296" s="10">
        <v>0</v>
      </c>
      <c r="M296" s="10">
        <v>0</v>
      </c>
      <c r="N296" s="10">
        <v>85099286</v>
      </c>
      <c r="O296" s="10">
        <v>0</v>
      </c>
      <c r="P296" s="10">
        <v>0</v>
      </c>
      <c r="Q296" s="10">
        <v>0</v>
      </c>
      <c r="R296" s="10">
        <v>1521462</v>
      </c>
      <c r="S296" s="10">
        <v>0</v>
      </c>
      <c r="T296" s="10">
        <v>0</v>
      </c>
      <c r="U296" s="10">
        <v>165963658</v>
      </c>
      <c r="V296" s="10">
        <v>0</v>
      </c>
      <c r="W296" s="10">
        <v>90535098</v>
      </c>
      <c r="X296" s="10">
        <v>0</v>
      </c>
      <c r="Y296" s="10">
        <v>0</v>
      </c>
      <c r="Z296" s="10">
        <v>0</v>
      </c>
      <c r="AA296" s="10">
        <v>0</v>
      </c>
      <c r="AB296" s="10">
        <v>2504974</v>
      </c>
      <c r="AC296" s="8"/>
      <c r="AD296" s="8"/>
      <c r="AE296" s="8" t="s">
        <v>61</v>
      </c>
      <c r="AF296" s="8" t="s">
        <v>62</v>
      </c>
      <c r="AG296" s="8"/>
      <c r="AH296" s="8"/>
      <c r="AI296" s="8"/>
      <c r="AJ296" s="9">
        <v>45902</v>
      </c>
      <c r="AK296" s="8" t="s">
        <v>64</v>
      </c>
      <c r="AL296" s="8" t="b">
        <v>0</v>
      </c>
      <c r="AM296" s="8"/>
      <c r="AN296" s="8"/>
      <c r="AO296" s="8" t="b">
        <v>1</v>
      </c>
      <c r="AP296" s="8"/>
      <c r="AQ296" s="8"/>
      <c r="AR296" s="8"/>
      <c r="AS296" s="8"/>
      <c r="AT296" s="10">
        <v>0</v>
      </c>
      <c r="AU296" s="10">
        <v>0</v>
      </c>
      <c r="AV296" s="10">
        <v>0</v>
      </c>
      <c r="AW296" s="10">
        <v>0</v>
      </c>
      <c r="AX296" s="10">
        <v>25722350</v>
      </c>
      <c r="AY296" s="10">
        <v>24939841</v>
      </c>
      <c r="AZ296" s="10">
        <v>168609133</v>
      </c>
      <c r="BA296" s="10">
        <v>126360024</v>
      </c>
      <c r="BB296" s="10">
        <v>0</v>
      </c>
      <c r="BC296" s="10">
        <v>0</v>
      </c>
      <c r="BD296" s="8"/>
      <c r="BE296" s="8"/>
      <c r="BF296" s="11">
        <f t="shared" si="12"/>
        <v>251069814</v>
      </c>
      <c r="BG296" s="11">
        <f t="shared" si="13"/>
        <v>1521462</v>
      </c>
      <c r="BH296" s="11">
        <f t="shared" si="14"/>
        <v>90535098</v>
      </c>
    </row>
    <row r="297" spans="1:60" x14ac:dyDescent="0.35">
      <c r="A297" s="8">
        <v>830067597</v>
      </c>
      <c r="B297" s="8">
        <v>29367</v>
      </c>
      <c r="C297" s="8" t="s">
        <v>56</v>
      </c>
      <c r="D297" s="8" t="s">
        <v>428</v>
      </c>
      <c r="E297" s="9">
        <v>45890</v>
      </c>
      <c r="F297" s="9">
        <v>45891</v>
      </c>
      <c r="G297" s="8" t="s">
        <v>77</v>
      </c>
      <c r="H297" s="8" t="s">
        <v>135</v>
      </c>
      <c r="I297" s="8" t="s">
        <v>60</v>
      </c>
      <c r="J297" s="10">
        <v>22689700</v>
      </c>
      <c r="K297" s="10">
        <v>0</v>
      </c>
      <c r="L297" s="10">
        <v>0</v>
      </c>
      <c r="M297" s="10">
        <v>0</v>
      </c>
      <c r="N297" s="10">
        <v>12947174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5764726</v>
      </c>
      <c r="X297" s="10">
        <v>0</v>
      </c>
      <c r="Y297" s="10">
        <v>0</v>
      </c>
      <c r="Z297" s="10">
        <v>3977800</v>
      </c>
      <c r="AA297" s="10">
        <v>0</v>
      </c>
      <c r="AB297" s="10">
        <v>0</v>
      </c>
      <c r="AC297" s="8"/>
      <c r="AD297" s="8"/>
      <c r="AE297" s="8" t="s">
        <v>61</v>
      </c>
      <c r="AF297" s="8" t="s">
        <v>62</v>
      </c>
      <c r="AG297" s="8"/>
      <c r="AH297" s="8"/>
      <c r="AI297" s="8"/>
      <c r="AJ297" s="9">
        <v>45902</v>
      </c>
      <c r="AK297" s="8" t="s">
        <v>64</v>
      </c>
      <c r="AL297" s="8" t="b">
        <v>0</v>
      </c>
      <c r="AM297" s="8"/>
      <c r="AN297" s="8"/>
      <c r="AO297" s="8" t="b">
        <v>0</v>
      </c>
      <c r="AP297" s="8"/>
      <c r="AQ297" s="8"/>
      <c r="AR297" s="8"/>
      <c r="AS297" s="8"/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12947174</v>
      </c>
      <c r="BB297" s="10">
        <v>0</v>
      </c>
      <c r="BC297" s="10">
        <v>0</v>
      </c>
      <c r="BD297" s="8"/>
      <c r="BE297" s="8"/>
      <c r="BF297" s="11">
        <f t="shared" si="12"/>
        <v>12947174</v>
      </c>
      <c r="BG297" s="11">
        <f t="shared" si="13"/>
        <v>0</v>
      </c>
      <c r="BH297" s="11">
        <f t="shared" si="14"/>
        <v>5764726</v>
      </c>
    </row>
    <row r="298" spans="1:60" x14ac:dyDescent="0.35">
      <c r="A298" s="8">
        <v>890701010</v>
      </c>
      <c r="B298" s="8">
        <v>29368</v>
      </c>
      <c r="C298" s="8" t="s">
        <v>56</v>
      </c>
      <c r="D298" s="8" t="s">
        <v>429</v>
      </c>
      <c r="E298" s="9">
        <v>45890</v>
      </c>
      <c r="F298" s="9">
        <v>45888</v>
      </c>
      <c r="G298" s="8" t="s">
        <v>77</v>
      </c>
      <c r="H298" s="8" t="s">
        <v>84</v>
      </c>
      <c r="I298" s="8" t="s">
        <v>60</v>
      </c>
      <c r="J298" s="10">
        <v>47282325</v>
      </c>
      <c r="K298" s="10">
        <v>0</v>
      </c>
      <c r="L298" s="10">
        <v>0</v>
      </c>
      <c r="M298" s="10">
        <v>0</v>
      </c>
      <c r="N298" s="10">
        <v>4093052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1078050</v>
      </c>
      <c r="V298" s="10">
        <v>887919</v>
      </c>
      <c r="W298" s="10">
        <v>3154209</v>
      </c>
      <c r="X298" s="10">
        <v>2640519</v>
      </c>
      <c r="Y298" s="10">
        <v>106900</v>
      </c>
      <c r="Z298" s="10">
        <v>5432791</v>
      </c>
      <c r="AA298" s="10">
        <v>0</v>
      </c>
      <c r="AB298" s="10">
        <v>29888885</v>
      </c>
      <c r="AC298" s="8"/>
      <c r="AD298" s="8"/>
      <c r="AE298" s="8" t="s">
        <v>61</v>
      </c>
      <c r="AF298" s="8" t="s">
        <v>62</v>
      </c>
      <c r="AG298" s="8"/>
      <c r="AH298" s="8"/>
      <c r="AI298" s="8"/>
      <c r="AJ298" s="9">
        <v>45897</v>
      </c>
      <c r="AK298" s="8" t="s">
        <v>64</v>
      </c>
      <c r="AL298" s="8" t="b">
        <v>0</v>
      </c>
      <c r="AM298" s="8"/>
      <c r="AN298" s="8"/>
      <c r="AO298" s="8" t="b">
        <v>0</v>
      </c>
      <c r="AP298" s="8"/>
      <c r="AQ298" s="8"/>
      <c r="AR298" s="8"/>
      <c r="AS298" s="8"/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8"/>
      <c r="BE298" s="8"/>
      <c r="BF298" s="11">
        <f t="shared" si="12"/>
        <v>5171102</v>
      </c>
      <c r="BG298" s="11">
        <f t="shared" si="13"/>
        <v>0</v>
      </c>
      <c r="BH298" s="11">
        <f t="shared" si="14"/>
        <v>3154209</v>
      </c>
    </row>
    <row r="299" spans="1:60" x14ac:dyDescent="0.35">
      <c r="A299" s="8">
        <v>890399047</v>
      </c>
      <c r="B299" s="8">
        <v>29369</v>
      </c>
      <c r="C299" s="8" t="s">
        <v>56</v>
      </c>
      <c r="D299" s="8" t="s">
        <v>430</v>
      </c>
      <c r="E299" s="9">
        <v>45890</v>
      </c>
      <c r="F299" s="9">
        <v>45890</v>
      </c>
      <c r="G299" s="8" t="s">
        <v>77</v>
      </c>
      <c r="H299" s="8" t="s">
        <v>123</v>
      </c>
      <c r="I299" s="8" t="s">
        <v>60</v>
      </c>
      <c r="J299" s="10">
        <v>611605716</v>
      </c>
      <c r="K299" s="10">
        <v>0</v>
      </c>
      <c r="L299" s="10">
        <v>0</v>
      </c>
      <c r="M299" s="10">
        <v>0</v>
      </c>
      <c r="N299" s="10">
        <v>180759728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51497374</v>
      </c>
      <c r="V299" s="10">
        <v>6400</v>
      </c>
      <c r="W299" s="10">
        <v>41676266</v>
      </c>
      <c r="X299" s="10">
        <v>310095</v>
      </c>
      <c r="Y299" s="10">
        <v>0</v>
      </c>
      <c r="Z299" s="10">
        <v>146262576</v>
      </c>
      <c r="AA299" s="10">
        <v>0</v>
      </c>
      <c r="AB299" s="10">
        <v>191093277</v>
      </c>
      <c r="AC299" s="8"/>
      <c r="AD299" s="8"/>
      <c r="AE299" s="8" t="s">
        <v>61</v>
      </c>
      <c r="AF299" s="8" t="s">
        <v>62</v>
      </c>
      <c r="AG299" s="8"/>
      <c r="AH299" s="8"/>
      <c r="AI299" s="8"/>
      <c r="AJ299" s="9">
        <v>45901</v>
      </c>
      <c r="AK299" s="8" t="s">
        <v>64</v>
      </c>
      <c r="AL299" s="8" t="b">
        <v>0</v>
      </c>
      <c r="AM299" s="8"/>
      <c r="AN299" s="8"/>
      <c r="AO299" s="8" t="b">
        <v>0</v>
      </c>
      <c r="AP299" s="8"/>
      <c r="AQ299" s="8"/>
      <c r="AR299" s="8"/>
      <c r="AS299" s="8"/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92721</v>
      </c>
      <c r="AZ299" s="10">
        <v>0</v>
      </c>
      <c r="BA299" s="10">
        <v>179062217</v>
      </c>
      <c r="BB299" s="10">
        <v>0</v>
      </c>
      <c r="BC299" s="10">
        <v>0</v>
      </c>
      <c r="BD299" s="8"/>
      <c r="BE299" s="8"/>
      <c r="BF299" s="11">
        <f t="shared" si="12"/>
        <v>232257102</v>
      </c>
      <c r="BG299" s="11">
        <f t="shared" si="13"/>
        <v>0</v>
      </c>
      <c r="BH299" s="11">
        <f t="shared" si="14"/>
        <v>41676266</v>
      </c>
    </row>
    <row r="300" spans="1:60" x14ac:dyDescent="0.35">
      <c r="A300" s="8">
        <v>830023202</v>
      </c>
      <c r="B300" s="8">
        <v>29370</v>
      </c>
      <c r="C300" s="8" t="s">
        <v>56</v>
      </c>
      <c r="D300" s="8" t="s">
        <v>431</v>
      </c>
      <c r="E300" s="9">
        <v>45890</v>
      </c>
      <c r="F300" s="9">
        <v>45898</v>
      </c>
      <c r="G300" s="8" t="s">
        <v>77</v>
      </c>
      <c r="H300" s="8" t="s">
        <v>99</v>
      </c>
      <c r="I300" s="8" t="s">
        <v>60</v>
      </c>
      <c r="J300" s="10">
        <v>82375878</v>
      </c>
      <c r="K300" s="10">
        <v>0</v>
      </c>
      <c r="L300" s="10">
        <v>0</v>
      </c>
      <c r="M300" s="10">
        <v>0</v>
      </c>
      <c r="N300" s="10">
        <v>57445624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15301517</v>
      </c>
      <c r="W300" s="10">
        <v>6586186</v>
      </c>
      <c r="X300" s="10">
        <v>0</v>
      </c>
      <c r="Y300" s="10">
        <v>0</v>
      </c>
      <c r="Z300" s="10">
        <v>0</v>
      </c>
      <c r="AA300" s="10">
        <v>0</v>
      </c>
      <c r="AB300" s="10">
        <v>3042551</v>
      </c>
      <c r="AC300" s="8"/>
      <c r="AD300" s="8"/>
      <c r="AE300" s="8" t="s">
        <v>61</v>
      </c>
      <c r="AF300" s="8" t="s">
        <v>62</v>
      </c>
      <c r="AG300" s="8"/>
      <c r="AH300" s="8"/>
      <c r="AI300" s="8"/>
      <c r="AJ300" s="9">
        <v>45909</v>
      </c>
      <c r="AK300" s="8" t="s">
        <v>64</v>
      </c>
      <c r="AL300" s="8" t="b">
        <v>0</v>
      </c>
      <c r="AM300" s="8"/>
      <c r="AN300" s="8"/>
      <c r="AO300" s="8" t="b">
        <v>0</v>
      </c>
      <c r="AP300" s="8"/>
      <c r="AQ300" s="8"/>
      <c r="AR300" s="8"/>
      <c r="AS300" s="8"/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57445624</v>
      </c>
      <c r="BB300" s="10">
        <v>0</v>
      </c>
      <c r="BC300" s="10">
        <v>0</v>
      </c>
      <c r="BD300" s="8"/>
      <c r="BE300" s="8"/>
      <c r="BF300" s="11">
        <f t="shared" si="12"/>
        <v>57445624</v>
      </c>
      <c r="BG300" s="11">
        <f t="shared" si="13"/>
        <v>0</v>
      </c>
      <c r="BH300" s="11">
        <f t="shared" si="14"/>
        <v>6586186</v>
      </c>
    </row>
    <row r="301" spans="1:60" x14ac:dyDescent="0.35">
      <c r="A301" s="8">
        <v>890303461</v>
      </c>
      <c r="B301" s="8">
        <v>29371</v>
      </c>
      <c r="C301" s="8" t="s">
        <v>56</v>
      </c>
      <c r="D301" s="8" t="s">
        <v>432</v>
      </c>
      <c r="E301" s="9">
        <v>45890</v>
      </c>
      <c r="F301" s="9">
        <v>45894</v>
      </c>
      <c r="G301" s="8" t="s">
        <v>77</v>
      </c>
      <c r="H301" s="8" t="s">
        <v>128</v>
      </c>
      <c r="I301" s="8" t="s">
        <v>79</v>
      </c>
      <c r="J301" s="10">
        <v>8302062337</v>
      </c>
      <c r="K301" s="10">
        <v>5988399</v>
      </c>
      <c r="L301" s="10">
        <v>0</v>
      </c>
      <c r="M301" s="10">
        <v>0</v>
      </c>
      <c r="N301" s="10">
        <v>2182788687</v>
      </c>
      <c r="O301" s="10">
        <v>0</v>
      </c>
      <c r="P301" s="10">
        <v>0</v>
      </c>
      <c r="Q301" s="10">
        <v>21090249</v>
      </c>
      <c r="R301" s="10">
        <v>6006803</v>
      </c>
      <c r="S301" s="10">
        <v>0</v>
      </c>
      <c r="T301" s="10">
        <v>0</v>
      </c>
      <c r="U301" s="10">
        <v>1540006082</v>
      </c>
      <c r="V301" s="10">
        <v>3277705</v>
      </c>
      <c r="W301" s="10">
        <v>1757108775</v>
      </c>
      <c r="X301" s="10">
        <v>465485550</v>
      </c>
      <c r="Y301" s="10">
        <v>43611395</v>
      </c>
      <c r="Z301" s="10">
        <v>316825748</v>
      </c>
      <c r="AA301" s="10">
        <v>42768577</v>
      </c>
      <c r="AB301" s="10">
        <v>1917104367</v>
      </c>
      <c r="AC301" s="8"/>
      <c r="AD301" s="8"/>
      <c r="AE301" s="8" t="s">
        <v>61</v>
      </c>
      <c r="AF301" s="8" t="s">
        <v>62</v>
      </c>
      <c r="AG301" s="8"/>
      <c r="AH301" s="8"/>
      <c r="AI301" s="8"/>
      <c r="AJ301" s="9">
        <v>45903</v>
      </c>
      <c r="AK301" s="8" t="s">
        <v>64</v>
      </c>
      <c r="AL301" s="8" t="b">
        <v>0</v>
      </c>
      <c r="AM301" s="8"/>
      <c r="AN301" s="8"/>
      <c r="AO301" s="8" t="b">
        <v>0</v>
      </c>
      <c r="AP301" s="8"/>
      <c r="AQ301" s="8"/>
      <c r="AR301" s="8"/>
      <c r="AS301" s="8"/>
      <c r="AT301" s="10">
        <v>0</v>
      </c>
      <c r="AU301" s="10">
        <v>0</v>
      </c>
      <c r="AV301" s="10">
        <v>0</v>
      </c>
      <c r="AW301" s="10">
        <v>0</v>
      </c>
      <c r="AX301" s="10">
        <v>70688074</v>
      </c>
      <c r="AY301" s="10">
        <v>206224464</v>
      </c>
      <c r="AZ301" s="10">
        <v>410929535</v>
      </c>
      <c r="BA301" s="10">
        <v>1522043666</v>
      </c>
      <c r="BB301" s="10">
        <v>518751250</v>
      </c>
      <c r="BC301" s="10">
        <v>56530050</v>
      </c>
      <c r="BD301" s="8"/>
      <c r="BE301" s="8"/>
      <c r="BF301" s="11">
        <f t="shared" si="12"/>
        <v>3728783168</v>
      </c>
      <c r="BG301" s="11">
        <f t="shared" si="13"/>
        <v>27097052</v>
      </c>
      <c r="BH301" s="11">
        <f t="shared" si="14"/>
        <v>1757108775</v>
      </c>
    </row>
    <row r="302" spans="1:60" x14ac:dyDescent="0.35">
      <c r="A302" s="8">
        <v>890117677</v>
      </c>
      <c r="B302" s="8">
        <v>29372</v>
      </c>
      <c r="C302" s="8" t="s">
        <v>56</v>
      </c>
      <c r="D302" s="8" t="s">
        <v>433</v>
      </c>
      <c r="E302" s="9">
        <v>45890</v>
      </c>
      <c r="F302" s="9">
        <v>45899</v>
      </c>
      <c r="G302" s="8" t="s">
        <v>77</v>
      </c>
      <c r="H302" s="8" t="s">
        <v>99</v>
      </c>
      <c r="I302" s="8" t="s">
        <v>60</v>
      </c>
      <c r="J302" s="10">
        <v>18029380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6725562</v>
      </c>
      <c r="W302" s="10">
        <v>0</v>
      </c>
      <c r="X302" s="10">
        <v>118950</v>
      </c>
      <c r="Y302" s="10">
        <v>0</v>
      </c>
      <c r="Z302" s="10">
        <v>68180</v>
      </c>
      <c r="AA302" s="10">
        <v>0</v>
      </c>
      <c r="AB302" s="10">
        <v>11116688</v>
      </c>
      <c r="AC302" s="8"/>
      <c r="AD302" s="8"/>
      <c r="AE302" s="8" t="s">
        <v>61</v>
      </c>
      <c r="AF302" s="8" t="s">
        <v>62</v>
      </c>
      <c r="AG302" s="8"/>
      <c r="AH302" s="8"/>
      <c r="AI302" s="8"/>
      <c r="AJ302" s="9">
        <v>45909</v>
      </c>
      <c r="AK302" s="8" t="s">
        <v>64</v>
      </c>
      <c r="AL302" s="8" t="b">
        <v>0</v>
      </c>
      <c r="AM302" s="8"/>
      <c r="AN302" s="8"/>
      <c r="AO302" s="8" t="b">
        <v>0</v>
      </c>
      <c r="AP302" s="8"/>
      <c r="AQ302" s="8"/>
      <c r="AR302" s="8"/>
      <c r="AS302" s="8"/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8"/>
      <c r="BE302" s="8"/>
      <c r="BF302" s="11">
        <f t="shared" si="12"/>
        <v>0</v>
      </c>
      <c r="BG302" s="11">
        <f t="shared" si="13"/>
        <v>0</v>
      </c>
      <c r="BH302" s="11">
        <f t="shared" si="14"/>
        <v>0</v>
      </c>
    </row>
    <row r="303" spans="1:60" x14ac:dyDescent="0.35">
      <c r="A303" s="8">
        <v>800191916</v>
      </c>
      <c r="B303" s="8">
        <v>29373</v>
      </c>
      <c r="C303" s="8" t="s">
        <v>56</v>
      </c>
      <c r="D303" s="8" t="s">
        <v>434</v>
      </c>
      <c r="E303" s="9">
        <v>45890</v>
      </c>
      <c r="F303" s="9">
        <v>45891</v>
      </c>
      <c r="G303" s="8" t="s">
        <v>77</v>
      </c>
      <c r="H303" s="8" t="s">
        <v>104</v>
      </c>
      <c r="I303" s="8" t="s">
        <v>60</v>
      </c>
      <c r="J303" s="10">
        <v>190758590</v>
      </c>
      <c r="K303" s="10">
        <v>0</v>
      </c>
      <c r="L303" s="10">
        <v>0</v>
      </c>
      <c r="M303" s="10">
        <v>0</v>
      </c>
      <c r="N303" s="10">
        <v>115436180</v>
      </c>
      <c r="O303" s="10">
        <v>0</v>
      </c>
      <c r="P303" s="10">
        <v>0</v>
      </c>
      <c r="Q303" s="10">
        <v>31584</v>
      </c>
      <c r="R303" s="10">
        <v>0</v>
      </c>
      <c r="S303" s="10">
        <v>0</v>
      </c>
      <c r="T303" s="10">
        <v>0</v>
      </c>
      <c r="U303" s="10">
        <v>5916274</v>
      </c>
      <c r="V303" s="10">
        <v>0</v>
      </c>
      <c r="W303" s="10">
        <v>60463561</v>
      </c>
      <c r="X303" s="10">
        <v>0</v>
      </c>
      <c r="Y303" s="10">
        <v>0</v>
      </c>
      <c r="Z303" s="10">
        <v>0</v>
      </c>
      <c r="AA303" s="10">
        <v>0</v>
      </c>
      <c r="AB303" s="10">
        <v>8910991</v>
      </c>
      <c r="AC303" s="8"/>
      <c r="AD303" s="8"/>
      <c r="AE303" s="8" t="s">
        <v>61</v>
      </c>
      <c r="AF303" s="8" t="s">
        <v>62</v>
      </c>
      <c r="AG303" s="8"/>
      <c r="AH303" s="8"/>
      <c r="AI303" s="8"/>
      <c r="AJ303" s="9">
        <v>45902</v>
      </c>
      <c r="AK303" s="8" t="s">
        <v>64</v>
      </c>
      <c r="AL303" s="8" t="b">
        <v>0</v>
      </c>
      <c r="AM303" s="8"/>
      <c r="AN303" s="8"/>
      <c r="AO303" s="8" t="b">
        <v>0</v>
      </c>
      <c r="AP303" s="8"/>
      <c r="AQ303" s="8"/>
      <c r="AR303" s="8"/>
      <c r="AS303" s="8"/>
      <c r="AT303" s="10">
        <v>0</v>
      </c>
      <c r="AU303" s="10">
        <v>0</v>
      </c>
      <c r="AV303" s="10">
        <v>0</v>
      </c>
      <c r="AW303" s="10">
        <v>0</v>
      </c>
      <c r="AX303" s="10">
        <v>39444647</v>
      </c>
      <c r="AY303" s="10">
        <v>0</v>
      </c>
      <c r="AZ303" s="10">
        <v>0</v>
      </c>
      <c r="BA303" s="10">
        <v>75991533</v>
      </c>
      <c r="BB303" s="10">
        <v>0</v>
      </c>
      <c r="BC303" s="10">
        <v>4968182</v>
      </c>
      <c r="BD303" s="8"/>
      <c r="BE303" s="8"/>
      <c r="BF303" s="11">
        <f t="shared" si="12"/>
        <v>121352454</v>
      </c>
      <c r="BG303" s="11">
        <f t="shared" si="13"/>
        <v>31584</v>
      </c>
      <c r="BH303" s="11">
        <f t="shared" si="14"/>
        <v>60463561</v>
      </c>
    </row>
    <row r="304" spans="1:60" x14ac:dyDescent="0.35">
      <c r="A304" s="8">
        <v>805023423</v>
      </c>
      <c r="B304" s="8">
        <v>29375</v>
      </c>
      <c r="C304" s="8" t="s">
        <v>56</v>
      </c>
      <c r="D304" s="8" t="s">
        <v>435</v>
      </c>
      <c r="E304" s="9">
        <v>45890</v>
      </c>
      <c r="F304" s="9">
        <v>45891</v>
      </c>
      <c r="G304" s="8" t="s">
        <v>77</v>
      </c>
      <c r="H304" s="8" t="s">
        <v>123</v>
      </c>
      <c r="I304" s="8" t="s">
        <v>79</v>
      </c>
      <c r="J304" s="10">
        <v>1438528022</v>
      </c>
      <c r="K304" s="10">
        <v>0</v>
      </c>
      <c r="L304" s="10">
        <v>0</v>
      </c>
      <c r="M304" s="10">
        <v>0</v>
      </c>
      <c r="N304" s="10">
        <v>994172083</v>
      </c>
      <c r="O304" s="10">
        <v>0</v>
      </c>
      <c r="P304" s="10">
        <v>11030521</v>
      </c>
      <c r="Q304" s="10">
        <v>48805</v>
      </c>
      <c r="R304" s="10">
        <v>48020</v>
      </c>
      <c r="S304" s="10">
        <v>0</v>
      </c>
      <c r="T304" s="10">
        <v>0</v>
      </c>
      <c r="U304" s="10">
        <v>17346</v>
      </c>
      <c r="V304" s="10">
        <v>554682</v>
      </c>
      <c r="W304" s="10">
        <v>109167181</v>
      </c>
      <c r="X304" s="10">
        <v>83784527</v>
      </c>
      <c r="Y304" s="10">
        <v>0</v>
      </c>
      <c r="Z304" s="10">
        <v>59690488</v>
      </c>
      <c r="AA304" s="10">
        <v>0</v>
      </c>
      <c r="AB304" s="10">
        <v>180014369</v>
      </c>
      <c r="AC304" s="8"/>
      <c r="AD304" s="8"/>
      <c r="AE304" s="8" t="s">
        <v>61</v>
      </c>
      <c r="AF304" s="8" t="s">
        <v>62</v>
      </c>
      <c r="AG304" s="8"/>
      <c r="AH304" s="8"/>
      <c r="AI304" s="8"/>
      <c r="AJ304" s="9">
        <v>45902</v>
      </c>
      <c r="AK304" s="8" t="s">
        <v>64</v>
      </c>
      <c r="AL304" s="8" t="b">
        <v>0</v>
      </c>
      <c r="AM304" s="8"/>
      <c r="AN304" s="8"/>
      <c r="AO304" s="8" t="b">
        <v>0</v>
      </c>
      <c r="AP304" s="8"/>
      <c r="AQ304" s="8"/>
      <c r="AR304" s="8"/>
      <c r="AS304" s="8"/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300591</v>
      </c>
      <c r="AZ304" s="10">
        <v>1714510</v>
      </c>
      <c r="BA304" s="10">
        <v>992156987</v>
      </c>
      <c r="BB304" s="10">
        <v>0</v>
      </c>
      <c r="BC304" s="10">
        <v>0</v>
      </c>
      <c r="BD304" s="8"/>
      <c r="BE304" s="8"/>
      <c r="BF304" s="11">
        <f t="shared" si="12"/>
        <v>994189429</v>
      </c>
      <c r="BG304" s="11">
        <f t="shared" si="13"/>
        <v>11127346</v>
      </c>
      <c r="BH304" s="11">
        <f t="shared" si="14"/>
        <v>109167181</v>
      </c>
    </row>
    <row r="305" spans="1:60" x14ac:dyDescent="0.35">
      <c r="A305" s="8">
        <v>900696065</v>
      </c>
      <c r="B305" s="8">
        <v>29376</v>
      </c>
      <c r="C305" s="8" t="s">
        <v>85</v>
      </c>
      <c r="D305" s="8" t="s">
        <v>436</v>
      </c>
      <c r="E305" s="9">
        <v>45890</v>
      </c>
      <c r="F305" s="9">
        <v>45890</v>
      </c>
      <c r="G305" s="8" t="s">
        <v>85</v>
      </c>
      <c r="H305" s="8" t="s">
        <v>128</v>
      </c>
      <c r="I305" s="8" t="s">
        <v>60</v>
      </c>
      <c r="J305" s="10">
        <v>139776574</v>
      </c>
      <c r="K305" s="10">
        <v>7263102</v>
      </c>
      <c r="L305" s="10">
        <v>0</v>
      </c>
      <c r="M305" s="10">
        <v>0</v>
      </c>
      <c r="N305" s="10">
        <v>12420715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1758900</v>
      </c>
      <c r="V305" s="10">
        <v>0</v>
      </c>
      <c r="W305" s="10">
        <v>4520000</v>
      </c>
      <c r="X305" s="10">
        <v>0</v>
      </c>
      <c r="Y305" s="10">
        <v>0</v>
      </c>
      <c r="Z305" s="10">
        <v>20737200</v>
      </c>
      <c r="AA305" s="10">
        <v>26370000</v>
      </c>
      <c r="AB305" s="10">
        <v>66706657</v>
      </c>
      <c r="AC305" s="8"/>
      <c r="AD305" s="8"/>
      <c r="AE305" s="8" t="s">
        <v>61</v>
      </c>
      <c r="AF305" s="8" t="s">
        <v>62</v>
      </c>
      <c r="AG305" s="8"/>
      <c r="AH305" s="8"/>
      <c r="AI305" s="8"/>
      <c r="AJ305" s="9">
        <v>45901</v>
      </c>
      <c r="AK305" s="8" t="s">
        <v>64</v>
      </c>
      <c r="AL305" s="8" t="b">
        <v>0</v>
      </c>
      <c r="AM305" s="8"/>
      <c r="AN305" s="8"/>
      <c r="AO305" s="8" t="b">
        <v>0</v>
      </c>
      <c r="AP305" s="8"/>
      <c r="AQ305" s="8"/>
      <c r="AR305" s="8"/>
      <c r="AS305" s="8"/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12420715</v>
      </c>
      <c r="BB305" s="10">
        <v>1335471</v>
      </c>
      <c r="BC305" s="10">
        <v>0</v>
      </c>
      <c r="BD305" s="8"/>
      <c r="BE305" s="8"/>
      <c r="BF305" s="11">
        <f t="shared" si="12"/>
        <v>21442717</v>
      </c>
      <c r="BG305" s="11">
        <f t="shared" si="13"/>
        <v>0</v>
      </c>
      <c r="BH305" s="11">
        <f t="shared" si="14"/>
        <v>4520000</v>
      </c>
    </row>
    <row r="306" spans="1:60" x14ac:dyDescent="0.35">
      <c r="A306" s="8">
        <v>800048954</v>
      </c>
      <c r="B306" s="8">
        <v>29377</v>
      </c>
      <c r="C306" s="8" t="s">
        <v>56</v>
      </c>
      <c r="D306" s="8" t="s">
        <v>437</v>
      </c>
      <c r="E306" s="9">
        <v>45891</v>
      </c>
      <c r="F306" s="9">
        <v>45891</v>
      </c>
      <c r="G306" s="8" t="s">
        <v>77</v>
      </c>
      <c r="H306" s="8" t="s">
        <v>128</v>
      </c>
      <c r="I306" s="8" t="s">
        <v>60</v>
      </c>
      <c r="J306" s="10">
        <v>19111367</v>
      </c>
      <c r="K306" s="10">
        <v>0</v>
      </c>
      <c r="L306" s="10">
        <v>0</v>
      </c>
      <c r="M306" s="10">
        <v>0</v>
      </c>
      <c r="N306" s="10">
        <v>18329240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782127</v>
      </c>
      <c r="AC306" s="8"/>
      <c r="AD306" s="8"/>
      <c r="AE306" s="8" t="s">
        <v>61</v>
      </c>
      <c r="AF306" s="8" t="s">
        <v>62</v>
      </c>
      <c r="AG306" s="8"/>
      <c r="AH306" s="8"/>
      <c r="AI306" s="8"/>
      <c r="AJ306" s="9">
        <v>45902</v>
      </c>
      <c r="AK306" s="8" t="s">
        <v>64</v>
      </c>
      <c r="AL306" s="8" t="b">
        <v>0</v>
      </c>
      <c r="AM306" s="8"/>
      <c r="AN306" s="8"/>
      <c r="AO306" s="8" t="b">
        <v>0</v>
      </c>
      <c r="AP306" s="8"/>
      <c r="AQ306" s="8"/>
      <c r="AR306" s="8"/>
      <c r="AS306" s="8"/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18329240.370000001</v>
      </c>
      <c r="BB306" s="10">
        <v>0</v>
      </c>
      <c r="BC306" s="10">
        <v>0</v>
      </c>
      <c r="BD306" s="8"/>
      <c r="BE306" s="8"/>
      <c r="BF306" s="11">
        <f t="shared" si="12"/>
        <v>18329240</v>
      </c>
      <c r="BG306" s="11">
        <f t="shared" si="13"/>
        <v>0</v>
      </c>
      <c r="BH306" s="11">
        <f t="shared" si="14"/>
        <v>0</v>
      </c>
    </row>
    <row r="307" spans="1:60" x14ac:dyDescent="0.35">
      <c r="A307" s="8">
        <v>890706833</v>
      </c>
      <c r="B307" s="8">
        <v>29378</v>
      </c>
      <c r="C307" s="8" t="s">
        <v>56</v>
      </c>
      <c r="D307" s="8" t="s">
        <v>438</v>
      </c>
      <c r="E307" s="9">
        <v>45891</v>
      </c>
      <c r="F307" s="9">
        <v>45899</v>
      </c>
      <c r="G307" s="8" t="s">
        <v>77</v>
      </c>
      <c r="H307" s="8" t="s">
        <v>97</v>
      </c>
      <c r="I307" s="8" t="s">
        <v>79</v>
      </c>
      <c r="J307" s="10">
        <v>7065141135</v>
      </c>
      <c r="K307" s="10">
        <v>42511946</v>
      </c>
      <c r="L307" s="10">
        <v>0</v>
      </c>
      <c r="M307" s="10">
        <v>0</v>
      </c>
      <c r="N307" s="10">
        <v>2077830738</v>
      </c>
      <c r="O307" s="10">
        <v>0</v>
      </c>
      <c r="P307" s="10">
        <v>10254212</v>
      </c>
      <c r="Q307" s="10">
        <v>10823267</v>
      </c>
      <c r="R307" s="10">
        <v>3210213</v>
      </c>
      <c r="S307" s="10">
        <v>0</v>
      </c>
      <c r="T307" s="10">
        <v>0</v>
      </c>
      <c r="U307" s="10">
        <v>1840664315</v>
      </c>
      <c r="V307" s="10">
        <v>8156086</v>
      </c>
      <c r="W307" s="10">
        <v>1079042630</v>
      </c>
      <c r="X307" s="10">
        <v>61040421</v>
      </c>
      <c r="Y307" s="10">
        <v>17680650</v>
      </c>
      <c r="Z307" s="10">
        <v>0</v>
      </c>
      <c r="AA307" s="10">
        <v>2915250</v>
      </c>
      <c r="AB307" s="10">
        <v>1911011407</v>
      </c>
      <c r="AC307" s="8"/>
      <c r="AD307" s="8"/>
      <c r="AE307" s="8" t="s">
        <v>61</v>
      </c>
      <c r="AF307" s="8" t="s">
        <v>62</v>
      </c>
      <c r="AG307" s="8"/>
      <c r="AH307" s="8"/>
      <c r="AI307" s="8"/>
      <c r="AJ307" s="9">
        <v>45909</v>
      </c>
      <c r="AK307" s="8" t="s">
        <v>64</v>
      </c>
      <c r="AL307" s="8" t="b">
        <v>0</v>
      </c>
      <c r="AM307" s="8"/>
      <c r="AN307" s="8"/>
      <c r="AO307" s="8" t="b">
        <v>0</v>
      </c>
      <c r="AP307" s="8"/>
      <c r="AQ307" s="8"/>
      <c r="AR307" s="8"/>
      <c r="AS307" s="8"/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1044841499</v>
      </c>
      <c r="BD307" s="8"/>
      <c r="BE307" s="8"/>
      <c r="BF307" s="11">
        <f t="shared" si="12"/>
        <v>3961006999</v>
      </c>
      <c r="BG307" s="11">
        <f t="shared" si="13"/>
        <v>24287692</v>
      </c>
      <c r="BH307" s="11">
        <f t="shared" si="14"/>
        <v>1079042630</v>
      </c>
    </row>
    <row r="308" spans="1:60" x14ac:dyDescent="0.35">
      <c r="A308" s="8">
        <v>891901158</v>
      </c>
      <c r="B308" s="8">
        <v>29379</v>
      </c>
      <c r="C308" s="8" t="s">
        <v>56</v>
      </c>
      <c r="D308" s="8" t="s">
        <v>439</v>
      </c>
      <c r="E308" s="9">
        <v>45891</v>
      </c>
      <c r="F308" s="9">
        <v>45891</v>
      </c>
      <c r="G308" s="8" t="s">
        <v>77</v>
      </c>
      <c r="H308" s="8" t="s">
        <v>99</v>
      </c>
      <c r="I308" s="8" t="s">
        <v>79</v>
      </c>
      <c r="J308" s="10">
        <v>4491714857</v>
      </c>
      <c r="K308" s="10">
        <v>20300</v>
      </c>
      <c r="L308" s="10">
        <v>0</v>
      </c>
      <c r="M308" s="10">
        <v>0</v>
      </c>
      <c r="N308" s="10">
        <v>1345080088</v>
      </c>
      <c r="O308" s="10">
        <v>0</v>
      </c>
      <c r="P308" s="10">
        <v>0</v>
      </c>
      <c r="Q308" s="10">
        <v>901787</v>
      </c>
      <c r="R308" s="10">
        <v>7279405</v>
      </c>
      <c r="S308" s="10">
        <v>0</v>
      </c>
      <c r="T308" s="10">
        <v>0</v>
      </c>
      <c r="U308" s="10">
        <v>488559384</v>
      </c>
      <c r="V308" s="10">
        <v>4422215</v>
      </c>
      <c r="W308" s="10">
        <v>514023853</v>
      </c>
      <c r="X308" s="10">
        <v>383118866</v>
      </c>
      <c r="Y308" s="10">
        <v>0</v>
      </c>
      <c r="Z308" s="10">
        <v>8560383</v>
      </c>
      <c r="AA308" s="10">
        <v>0</v>
      </c>
      <c r="AB308" s="10">
        <v>1739748576</v>
      </c>
      <c r="AC308" s="8"/>
      <c r="AD308" s="8"/>
      <c r="AE308" s="8" t="s">
        <v>61</v>
      </c>
      <c r="AF308" s="8" t="s">
        <v>62</v>
      </c>
      <c r="AG308" s="8"/>
      <c r="AH308" s="8"/>
      <c r="AI308" s="8"/>
      <c r="AJ308" s="9">
        <v>45902</v>
      </c>
      <c r="AK308" s="8" t="s">
        <v>64</v>
      </c>
      <c r="AL308" s="8" t="b">
        <v>0</v>
      </c>
      <c r="AM308" s="8"/>
      <c r="AN308" s="8"/>
      <c r="AO308" s="8" t="b">
        <v>0</v>
      </c>
      <c r="AP308" s="8"/>
      <c r="AQ308" s="8"/>
      <c r="AR308" s="8"/>
      <c r="AS308" s="8"/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13291983</v>
      </c>
      <c r="AZ308" s="10">
        <v>43526590</v>
      </c>
      <c r="BA308" s="10">
        <v>1288261515</v>
      </c>
      <c r="BB308" s="10">
        <v>0</v>
      </c>
      <c r="BC308" s="10">
        <v>0</v>
      </c>
      <c r="BD308" s="8"/>
      <c r="BE308" s="8"/>
      <c r="BF308" s="11">
        <f t="shared" si="12"/>
        <v>1833659772</v>
      </c>
      <c r="BG308" s="11">
        <f t="shared" si="13"/>
        <v>8181192</v>
      </c>
      <c r="BH308" s="11">
        <f t="shared" si="14"/>
        <v>514023853</v>
      </c>
    </row>
    <row r="309" spans="1:60" x14ac:dyDescent="0.35">
      <c r="A309" s="8">
        <v>900145585</v>
      </c>
      <c r="B309" s="8">
        <v>29380</v>
      </c>
      <c r="C309" s="8" t="s">
        <v>56</v>
      </c>
      <c r="D309" s="8" t="s">
        <v>440</v>
      </c>
      <c r="E309" s="9">
        <v>45891</v>
      </c>
      <c r="F309" s="9">
        <v>45890</v>
      </c>
      <c r="G309" s="8" t="s">
        <v>56</v>
      </c>
      <c r="H309" s="8" t="s">
        <v>113</v>
      </c>
      <c r="I309" s="8" t="s">
        <v>60</v>
      </c>
      <c r="J309" s="10">
        <v>40261851.640000001</v>
      </c>
      <c r="K309" s="10">
        <v>0</v>
      </c>
      <c r="L309" s="10">
        <v>0</v>
      </c>
      <c r="M309" s="10">
        <v>0</v>
      </c>
      <c r="N309" s="10">
        <v>1778982</v>
      </c>
      <c r="O309" s="10">
        <v>0</v>
      </c>
      <c r="P309" s="10">
        <v>0</v>
      </c>
      <c r="Q309" s="10">
        <v>0</v>
      </c>
      <c r="R309" s="10">
        <v>198846</v>
      </c>
      <c r="S309" s="10">
        <v>0</v>
      </c>
      <c r="T309" s="10">
        <v>0</v>
      </c>
      <c r="U309" s="10">
        <v>1441923</v>
      </c>
      <c r="V309" s="10">
        <v>144588</v>
      </c>
      <c r="W309" s="10">
        <v>24560178</v>
      </c>
      <c r="X309" s="10">
        <v>5800050</v>
      </c>
      <c r="Y309" s="10">
        <v>0</v>
      </c>
      <c r="Z309" s="10">
        <v>792939</v>
      </c>
      <c r="AA309" s="10">
        <v>0</v>
      </c>
      <c r="AB309" s="10">
        <v>5544345.6399999997</v>
      </c>
      <c r="AC309" s="8"/>
      <c r="AD309" s="8"/>
      <c r="AE309" s="8" t="s">
        <v>61</v>
      </c>
      <c r="AF309" s="8" t="s">
        <v>159</v>
      </c>
      <c r="AG309" s="8"/>
      <c r="AH309" s="8"/>
      <c r="AI309" s="8"/>
      <c r="AJ309" s="9">
        <v>45895</v>
      </c>
      <c r="AK309" s="8" t="s">
        <v>64</v>
      </c>
      <c r="AL309" s="8" t="b">
        <v>0</v>
      </c>
      <c r="AM309" s="8"/>
      <c r="AN309" s="8" t="s">
        <v>70</v>
      </c>
      <c r="AO309" s="8" t="b">
        <v>0</v>
      </c>
      <c r="AP309" s="9">
        <v>45895</v>
      </c>
      <c r="AQ309" s="9">
        <v>45909</v>
      </c>
      <c r="AR309" s="8"/>
      <c r="AS309" s="8"/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701900</v>
      </c>
      <c r="AZ309" s="10">
        <v>0</v>
      </c>
      <c r="BA309" s="10">
        <v>1077082</v>
      </c>
      <c r="BB309" s="10">
        <v>0</v>
      </c>
      <c r="BC309" s="10">
        <v>0</v>
      </c>
      <c r="BD309" s="8"/>
      <c r="BE309" s="8"/>
      <c r="BF309" s="11">
        <f t="shared" si="12"/>
        <v>3220905</v>
      </c>
      <c r="BG309" s="11">
        <f t="shared" si="13"/>
        <v>198846</v>
      </c>
      <c r="BH309" s="11">
        <f t="shared" si="14"/>
        <v>24560178</v>
      </c>
    </row>
    <row r="310" spans="1:60" x14ac:dyDescent="0.35">
      <c r="A310" s="8">
        <v>901363303</v>
      </c>
      <c r="B310" s="8">
        <v>29381</v>
      </c>
      <c r="C310" s="8" t="s">
        <v>56</v>
      </c>
      <c r="D310" s="8" t="s">
        <v>441</v>
      </c>
      <c r="E310" s="9">
        <v>45891</v>
      </c>
      <c r="F310" s="9">
        <v>45891</v>
      </c>
      <c r="G310" s="8" t="s">
        <v>56</v>
      </c>
      <c r="H310" s="8" t="s">
        <v>78</v>
      </c>
      <c r="I310" s="8" t="s">
        <v>66</v>
      </c>
      <c r="J310" s="10">
        <v>60786000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4898500</v>
      </c>
      <c r="R310" s="10">
        <v>0</v>
      </c>
      <c r="S310" s="10">
        <v>0</v>
      </c>
      <c r="T310" s="10">
        <v>0</v>
      </c>
      <c r="U310" s="10">
        <v>13000000</v>
      </c>
      <c r="V310" s="10">
        <v>0</v>
      </c>
      <c r="W310" s="10">
        <v>0</v>
      </c>
      <c r="X310" s="10">
        <v>18220000</v>
      </c>
      <c r="Y310" s="10">
        <v>0</v>
      </c>
      <c r="Z310" s="10">
        <v>24566000</v>
      </c>
      <c r="AA310" s="10">
        <v>0</v>
      </c>
      <c r="AB310" s="10">
        <v>101500</v>
      </c>
      <c r="AC310" s="8"/>
      <c r="AD310" s="8"/>
      <c r="AE310" s="8" t="s">
        <v>61</v>
      </c>
      <c r="AF310" s="8" t="s">
        <v>62</v>
      </c>
      <c r="AG310" s="8"/>
      <c r="AH310" s="8"/>
      <c r="AI310" s="8"/>
      <c r="AJ310" s="9">
        <v>45902</v>
      </c>
      <c r="AK310" s="8" t="s">
        <v>64</v>
      </c>
      <c r="AL310" s="8" t="b">
        <v>0</v>
      </c>
      <c r="AM310" s="8"/>
      <c r="AN310" s="8"/>
      <c r="AO310" s="8" t="b">
        <v>0</v>
      </c>
      <c r="AP310" s="8"/>
      <c r="AQ310" s="8"/>
      <c r="AR310" s="8"/>
      <c r="AS310" s="8"/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60786000</v>
      </c>
      <c r="BB310" s="10">
        <v>0</v>
      </c>
      <c r="BC310" s="10">
        <v>0</v>
      </c>
      <c r="BD310" s="8"/>
      <c r="BE310" s="8"/>
      <c r="BF310" s="11">
        <f t="shared" si="12"/>
        <v>13000000</v>
      </c>
      <c r="BG310" s="11">
        <f t="shared" si="13"/>
        <v>4898500</v>
      </c>
      <c r="BH310" s="11">
        <f t="shared" si="14"/>
        <v>0</v>
      </c>
    </row>
    <row r="311" spans="1:60" x14ac:dyDescent="0.35">
      <c r="A311" s="8">
        <v>860005114</v>
      </c>
      <c r="B311" s="8">
        <v>29382</v>
      </c>
      <c r="C311" s="8" t="s">
        <v>56</v>
      </c>
      <c r="D311" s="8" t="s">
        <v>442</v>
      </c>
      <c r="E311" s="9">
        <v>45891</v>
      </c>
      <c r="F311" s="9">
        <v>45891</v>
      </c>
      <c r="G311" s="8" t="s">
        <v>56</v>
      </c>
      <c r="H311" s="8" t="s">
        <v>97</v>
      </c>
      <c r="I311" s="8" t="s">
        <v>118</v>
      </c>
      <c r="J311" s="10">
        <v>1455524317</v>
      </c>
      <c r="K311" s="10">
        <v>0</v>
      </c>
      <c r="L311" s="10">
        <v>0</v>
      </c>
      <c r="M311" s="10">
        <v>0</v>
      </c>
      <c r="N311" s="10">
        <v>1399994722</v>
      </c>
      <c r="O311" s="10">
        <v>0</v>
      </c>
      <c r="P311" s="10">
        <v>12846633</v>
      </c>
      <c r="Q311" s="10">
        <v>6590685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15260379</v>
      </c>
      <c r="X311" s="10">
        <v>0</v>
      </c>
      <c r="Y311" s="10">
        <v>0</v>
      </c>
      <c r="Z311" s="10">
        <v>0</v>
      </c>
      <c r="AA311" s="10">
        <v>0</v>
      </c>
      <c r="AB311" s="10">
        <v>20831898</v>
      </c>
      <c r="AC311" s="8"/>
      <c r="AD311" s="8"/>
      <c r="AE311" s="8" t="s">
        <v>61</v>
      </c>
      <c r="AF311" s="8" t="s">
        <v>62</v>
      </c>
      <c r="AG311" s="8"/>
      <c r="AH311" s="8"/>
      <c r="AI311" s="8"/>
      <c r="AJ311" s="9">
        <v>45902</v>
      </c>
      <c r="AK311" s="8" t="s">
        <v>64</v>
      </c>
      <c r="AL311" s="8" t="b">
        <v>0</v>
      </c>
      <c r="AM311" s="8"/>
      <c r="AN311" s="8"/>
      <c r="AO311" s="8" t="b">
        <v>0</v>
      </c>
      <c r="AP311" s="8"/>
      <c r="AQ311" s="8"/>
      <c r="AR311" s="8"/>
      <c r="AS311" s="8"/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8"/>
      <c r="BE311" s="8"/>
      <c r="BF311" s="11">
        <f t="shared" si="12"/>
        <v>1399994722</v>
      </c>
      <c r="BG311" s="11">
        <f t="shared" si="13"/>
        <v>19437318</v>
      </c>
      <c r="BH311" s="11">
        <f t="shared" si="14"/>
        <v>15260379</v>
      </c>
    </row>
    <row r="312" spans="1:60" x14ac:dyDescent="0.35">
      <c r="A312" s="8">
        <v>890702408</v>
      </c>
      <c r="B312" s="8">
        <v>29383</v>
      </c>
      <c r="C312" s="8" t="s">
        <v>56</v>
      </c>
      <c r="D312" s="8" t="s">
        <v>443</v>
      </c>
      <c r="E312" s="9">
        <v>45891</v>
      </c>
      <c r="F312" s="9">
        <v>45891</v>
      </c>
      <c r="G312" s="8" t="s">
        <v>56</v>
      </c>
      <c r="H312" s="8" t="s">
        <v>84</v>
      </c>
      <c r="I312" s="8" t="s">
        <v>60</v>
      </c>
      <c r="J312" s="10">
        <v>47490640</v>
      </c>
      <c r="K312" s="10">
        <v>0</v>
      </c>
      <c r="L312" s="10">
        <v>0</v>
      </c>
      <c r="M312" s="10">
        <v>0</v>
      </c>
      <c r="N312" s="10">
        <v>259747.27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5184900</v>
      </c>
      <c r="X312" s="10">
        <v>0</v>
      </c>
      <c r="Y312" s="10">
        <v>0</v>
      </c>
      <c r="Z312" s="10">
        <v>18842045</v>
      </c>
      <c r="AA312" s="10">
        <v>2773700</v>
      </c>
      <c r="AB312" s="10">
        <v>20430247.73</v>
      </c>
      <c r="AC312" s="8"/>
      <c r="AD312" s="8"/>
      <c r="AE312" s="8" t="s">
        <v>61</v>
      </c>
      <c r="AF312" s="8" t="s">
        <v>62</v>
      </c>
      <c r="AG312" s="8"/>
      <c r="AH312" s="8"/>
      <c r="AI312" s="8"/>
      <c r="AJ312" s="9">
        <v>45902</v>
      </c>
      <c r="AK312" s="8" t="s">
        <v>64</v>
      </c>
      <c r="AL312" s="8" t="b">
        <v>0</v>
      </c>
      <c r="AM312" s="8"/>
      <c r="AN312" s="8"/>
      <c r="AO312" s="8" t="b">
        <v>0</v>
      </c>
      <c r="AP312" s="8"/>
      <c r="AQ312" s="8"/>
      <c r="AR312" s="8"/>
      <c r="AS312" s="8"/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8"/>
      <c r="BE312" s="8"/>
      <c r="BF312" s="11">
        <f t="shared" si="12"/>
        <v>259747.27</v>
      </c>
      <c r="BG312" s="11">
        <f t="shared" si="13"/>
        <v>0</v>
      </c>
      <c r="BH312" s="11">
        <f t="shared" si="14"/>
        <v>5184900</v>
      </c>
    </row>
    <row r="313" spans="1:60" x14ac:dyDescent="0.35">
      <c r="A313" s="8">
        <v>815000316</v>
      </c>
      <c r="B313" s="8">
        <v>29385</v>
      </c>
      <c r="C313" s="8" t="s">
        <v>56</v>
      </c>
      <c r="D313" s="8" t="s">
        <v>444</v>
      </c>
      <c r="E313" s="9">
        <v>45894</v>
      </c>
      <c r="F313" s="9">
        <v>45894</v>
      </c>
      <c r="G313" s="8" t="s">
        <v>77</v>
      </c>
      <c r="H313" s="8" t="s">
        <v>91</v>
      </c>
      <c r="I313" s="8" t="s">
        <v>79</v>
      </c>
      <c r="J313" s="10">
        <v>334118676</v>
      </c>
      <c r="K313" s="10">
        <v>0</v>
      </c>
      <c r="L313" s="10">
        <v>0</v>
      </c>
      <c r="M313" s="10">
        <v>0</v>
      </c>
      <c r="N313" s="10">
        <v>130756443</v>
      </c>
      <c r="O313" s="10">
        <v>0</v>
      </c>
      <c r="P313" s="10">
        <v>0</v>
      </c>
      <c r="Q313" s="10">
        <v>63759</v>
      </c>
      <c r="R313" s="10">
        <v>0</v>
      </c>
      <c r="S313" s="10">
        <v>0</v>
      </c>
      <c r="T313" s="10">
        <v>0</v>
      </c>
      <c r="U313" s="10">
        <v>16153634</v>
      </c>
      <c r="V313" s="10">
        <v>0</v>
      </c>
      <c r="W313" s="10">
        <v>69136875</v>
      </c>
      <c r="X313" s="10">
        <v>10568600</v>
      </c>
      <c r="Y313" s="10">
        <v>0</v>
      </c>
      <c r="Z313" s="10">
        <v>4056900</v>
      </c>
      <c r="AA313" s="10">
        <v>0</v>
      </c>
      <c r="AB313" s="10">
        <v>103382465</v>
      </c>
      <c r="AC313" s="8"/>
      <c r="AD313" s="8"/>
      <c r="AE313" s="8" t="s">
        <v>61</v>
      </c>
      <c r="AF313" s="8" t="s">
        <v>62</v>
      </c>
      <c r="AG313" s="8"/>
      <c r="AH313" s="8"/>
      <c r="AI313" s="8"/>
      <c r="AJ313" s="9">
        <v>45903</v>
      </c>
      <c r="AK313" s="8" t="s">
        <v>64</v>
      </c>
      <c r="AL313" s="8" t="b">
        <v>0</v>
      </c>
      <c r="AM313" s="8"/>
      <c r="AN313" s="8"/>
      <c r="AO313" s="8" t="b">
        <v>0</v>
      </c>
      <c r="AP313" s="8"/>
      <c r="AQ313" s="8"/>
      <c r="AR313" s="8"/>
      <c r="AS313" s="8"/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93500</v>
      </c>
      <c r="AZ313" s="10">
        <v>2286137</v>
      </c>
      <c r="BA313" s="10">
        <v>128376806</v>
      </c>
      <c r="BB313" s="10">
        <v>0</v>
      </c>
      <c r="BC313" s="10">
        <v>0</v>
      </c>
      <c r="BD313" s="8"/>
      <c r="BE313" s="8"/>
      <c r="BF313" s="11">
        <f t="shared" si="12"/>
        <v>146910077</v>
      </c>
      <c r="BG313" s="11">
        <f t="shared" si="13"/>
        <v>63759</v>
      </c>
      <c r="BH313" s="11">
        <f t="shared" si="14"/>
        <v>69136875</v>
      </c>
    </row>
    <row r="314" spans="1:60" x14ac:dyDescent="0.35">
      <c r="A314" s="8">
        <v>8673670</v>
      </c>
      <c r="B314" s="8">
        <v>29386</v>
      </c>
      <c r="C314" s="8" t="s">
        <v>56</v>
      </c>
      <c r="D314" s="8" t="s">
        <v>445</v>
      </c>
      <c r="E314" s="9">
        <v>45894</v>
      </c>
      <c r="F314" s="9">
        <v>45894</v>
      </c>
      <c r="G314" s="8" t="s">
        <v>56</v>
      </c>
      <c r="H314" s="8" t="s">
        <v>117</v>
      </c>
      <c r="I314" s="8" t="s">
        <v>68</v>
      </c>
      <c r="J314" s="10">
        <v>23008232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13113142</v>
      </c>
      <c r="V314" s="10">
        <v>0</v>
      </c>
      <c r="W314" s="10">
        <v>3554949</v>
      </c>
      <c r="X314" s="10">
        <v>0</v>
      </c>
      <c r="Y314" s="10">
        <v>823099</v>
      </c>
      <c r="Z314" s="10">
        <v>0</v>
      </c>
      <c r="AA314" s="10">
        <v>3430344</v>
      </c>
      <c r="AB314" s="10">
        <v>2086698</v>
      </c>
      <c r="AC314" s="8"/>
      <c r="AD314" s="8"/>
      <c r="AE314" s="8" t="s">
        <v>61</v>
      </c>
      <c r="AF314" s="8" t="s">
        <v>62</v>
      </c>
      <c r="AG314" s="8"/>
      <c r="AH314" s="8"/>
      <c r="AI314" s="8"/>
      <c r="AJ314" s="9">
        <v>45903</v>
      </c>
      <c r="AK314" s="8" t="s">
        <v>64</v>
      </c>
      <c r="AL314" s="8" t="b">
        <v>0</v>
      </c>
      <c r="AM314" s="8"/>
      <c r="AN314" s="8"/>
      <c r="AO314" s="8" t="b">
        <v>0</v>
      </c>
      <c r="AP314" s="8"/>
      <c r="AQ314" s="8"/>
      <c r="AR314" s="8"/>
      <c r="AS314" s="8"/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8"/>
      <c r="BE314" s="8"/>
      <c r="BF314" s="11">
        <f t="shared" si="12"/>
        <v>13113142</v>
      </c>
      <c r="BG314" s="11">
        <f t="shared" si="13"/>
        <v>0</v>
      </c>
      <c r="BH314" s="11">
        <f t="shared" si="14"/>
        <v>3554949</v>
      </c>
    </row>
    <row r="315" spans="1:60" x14ac:dyDescent="0.35">
      <c r="A315" s="8">
        <v>900924678</v>
      </c>
      <c r="B315" s="8">
        <v>29387</v>
      </c>
      <c r="C315" s="8" t="s">
        <v>56</v>
      </c>
      <c r="D315" s="8" t="s">
        <v>446</v>
      </c>
      <c r="E315" s="9">
        <v>45894</v>
      </c>
      <c r="F315" s="9">
        <v>45894</v>
      </c>
      <c r="G315" s="8" t="s">
        <v>56</v>
      </c>
      <c r="H315" s="8" t="s">
        <v>97</v>
      </c>
      <c r="I315" s="8" t="s">
        <v>60</v>
      </c>
      <c r="J315" s="10">
        <v>732423463</v>
      </c>
      <c r="K315" s="10">
        <v>110057628</v>
      </c>
      <c r="L315" s="10">
        <v>0</v>
      </c>
      <c r="M315" s="10">
        <v>0</v>
      </c>
      <c r="N315" s="10">
        <v>35346332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40500000</v>
      </c>
      <c r="V315" s="10">
        <v>0</v>
      </c>
      <c r="W315" s="10">
        <v>0</v>
      </c>
      <c r="X315" s="10">
        <v>46628402</v>
      </c>
      <c r="Y315" s="10">
        <v>0</v>
      </c>
      <c r="Z315" s="10">
        <v>20475802</v>
      </c>
      <c r="AA315" s="10">
        <v>0</v>
      </c>
      <c r="AB315" s="10">
        <v>479415299</v>
      </c>
      <c r="AC315" s="8"/>
      <c r="AD315" s="8"/>
      <c r="AE315" s="8" t="s">
        <v>61</v>
      </c>
      <c r="AF315" s="8" t="s">
        <v>62</v>
      </c>
      <c r="AG315" s="8"/>
      <c r="AH315" s="8"/>
      <c r="AI315" s="8"/>
      <c r="AJ315" s="9">
        <v>45903</v>
      </c>
      <c r="AK315" s="8" t="s">
        <v>64</v>
      </c>
      <c r="AL315" s="8" t="b">
        <v>0</v>
      </c>
      <c r="AM315" s="8"/>
      <c r="AN315" s="8"/>
      <c r="AO315" s="8" t="b">
        <v>0</v>
      </c>
      <c r="AP315" s="8"/>
      <c r="AQ315" s="8"/>
      <c r="AR315" s="8"/>
      <c r="AS315" s="8"/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92480</v>
      </c>
      <c r="BC315" s="10">
        <v>57089750</v>
      </c>
      <c r="BD315" s="8"/>
      <c r="BE315" s="8"/>
      <c r="BF315" s="11">
        <f t="shared" si="12"/>
        <v>185903960</v>
      </c>
      <c r="BG315" s="11">
        <f t="shared" si="13"/>
        <v>0</v>
      </c>
      <c r="BH315" s="11">
        <f t="shared" si="14"/>
        <v>0</v>
      </c>
    </row>
    <row r="316" spans="1:60" x14ac:dyDescent="0.35">
      <c r="A316" s="8">
        <v>900145581</v>
      </c>
      <c r="B316" s="8">
        <v>29388</v>
      </c>
      <c r="C316" s="8" t="s">
        <v>56</v>
      </c>
      <c r="D316" s="8" t="s">
        <v>447</v>
      </c>
      <c r="E316" s="9">
        <v>45894</v>
      </c>
      <c r="F316" s="9">
        <v>45889</v>
      </c>
      <c r="G316" s="8" t="s">
        <v>56</v>
      </c>
      <c r="H316" s="8" t="s">
        <v>113</v>
      </c>
      <c r="I316" s="8" t="s">
        <v>60</v>
      </c>
      <c r="J316" s="10">
        <v>442403131</v>
      </c>
      <c r="K316" s="10">
        <v>99423</v>
      </c>
      <c r="L316" s="10">
        <v>0</v>
      </c>
      <c r="M316" s="10">
        <v>0</v>
      </c>
      <c r="N316" s="10">
        <v>2511874.41</v>
      </c>
      <c r="O316" s="10">
        <v>0</v>
      </c>
      <c r="P316" s="10">
        <v>0</v>
      </c>
      <c r="Q316" s="10">
        <v>0</v>
      </c>
      <c r="R316" s="10">
        <v>106293</v>
      </c>
      <c r="S316" s="10">
        <v>0</v>
      </c>
      <c r="T316" s="10">
        <v>0</v>
      </c>
      <c r="U316" s="10">
        <v>2861749</v>
      </c>
      <c r="V316" s="10">
        <v>13777</v>
      </c>
      <c r="W316" s="10">
        <v>18091613</v>
      </c>
      <c r="X316" s="10">
        <v>5180841</v>
      </c>
      <c r="Y316" s="10">
        <v>0</v>
      </c>
      <c r="Z316" s="10">
        <v>19230388</v>
      </c>
      <c r="AA316" s="10">
        <v>0</v>
      </c>
      <c r="AB316" s="10">
        <v>394307172.58999997</v>
      </c>
      <c r="AC316" s="8"/>
      <c r="AD316" s="8"/>
      <c r="AE316" s="8" t="s">
        <v>61</v>
      </c>
      <c r="AF316" s="8" t="s">
        <v>62</v>
      </c>
      <c r="AG316" s="8"/>
      <c r="AH316" s="8"/>
      <c r="AI316" s="8"/>
      <c r="AJ316" s="9">
        <v>45898</v>
      </c>
      <c r="AK316" s="8" t="s">
        <v>64</v>
      </c>
      <c r="AL316" s="8" t="b">
        <v>0</v>
      </c>
      <c r="AM316" s="8"/>
      <c r="AN316" s="8"/>
      <c r="AO316" s="8" t="b">
        <v>0</v>
      </c>
      <c r="AP316" s="8"/>
      <c r="AQ316" s="8"/>
      <c r="AR316" s="8"/>
      <c r="AS316" s="8"/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308325</v>
      </c>
      <c r="AZ316" s="10">
        <v>0</v>
      </c>
      <c r="BA316" s="10">
        <v>2203549</v>
      </c>
      <c r="BB316" s="10">
        <v>0</v>
      </c>
      <c r="BC316" s="10">
        <v>0</v>
      </c>
      <c r="BD316" s="8"/>
      <c r="BE316" s="8"/>
      <c r="BF316" s="11">
        <f t="shared" si="12"/>
        <v>5473046.4100000001</v>
      </c>
      <c r="BG316" s="11">
        <f t="shared" si="13"/>
        <v>106293</v>
      </c>
      <c r="BH316" s="11">
        <f t="shared" si="14"/>
        <v>18091613</v>
      </c>
    </row>
    <row r="317" spans="1:60" x14ac:dyDescent="0.35">
      <c r="A317" s="8">
        <v>860013874</v>
      </c>
      <c r="B317" s="8">
        <v>29389</v>
      </c>
      <c r="C317" s="8" t="s">
        <v>56</v>
      </c>
      <c r="D317" s="8" t="s">
        <v>448</v>
      </c>
      <c r="E317" s="9">
        <v>45894</v>
      </c>
      <c r="F317" s="9">
        <v>45894</v>
      </c>
      <c r="G317" s="8" t="s">
        <v>56</v>
      </c>
      <c r="H317" s="8" t="s">
        <v>151</v>
      </c>
      <c r="I317" s="8" t="s">
        <v>118</v>
      </c>
      <c r="J317" s="10">
        <v>9135468213</v>
      </c>
      <c r="K317" s="10">
        <v>163610920</v>
      </c>
      <c r="L317" s="10">
        <v>0</v>
      </c>
      <c r="M317" s="10">
        <v>0</v>
      </c>
      <c r="N317" s="10">
        <v>3636179464</v>
      </c>
      <c r="O317" s="10">
        <v>0</v>
      </c>
      <c r="P317" s="10">
        <v>53592755</v>
      </c>
      <c r="Q317" s="10">
        <v>7221287</v>
      </c>
      <c r="R317" s="10">
        <v>12650034</v>
      </c>
      <c r="S317" s="10">
        <v>0</v>
      </c>
      <c r="T317" s="10">
        <v>0</v>
      </c>
      <c r="U317" s="10">
        <v>1380076322</v>
      </c>
      <c r="V317" s="10">
        <v>3913252</v>
      </c>
      <c r="W317" s="10">
        <v>363092443</v>
      </c>
      <c r="X317" s="10">
        <v>336205029</v>
      </c>
      <c r="Y317" s="10">
        <v>119285808</v>
      </c>
      <c r="Z317" s="10">
        <v>2215992296</v>
      </c>
      <c r="AA317" s="10">
        <v>612437111</v>
      </c>
      <c r="AB317" s="10">
        <v>231211492</v>
      </c>
      <c r="AC317" s="8"/>
      <c r="AD317" s="8"/>
      <c r="AE317" s="8" t="s">
        <v>61</v>
      </c>
      <c r="AF317" s="8" t="s">
        <v>62</v>
      </c>
      <c r="AG317" s="8"/>
      <c r="AH317" s="8"/>
      <c r="AI317" s="8"/>
      <c r="AJ317" s="9">
        <v>45903</v>
      </c>
      <c r="AK317" s="8" t="s">
        <v>64</v>
      </c>
      <c r="AL317" s="8" t="b">
        <v>0</v>
      </c>
      <c r="AM317" s="8"/>
      <c r="AN317" s="8"/>
      <c r="AO317" s="8" t="b">
        <v>0</v>
      </c>
      <c r="AP317" s="8"/>
      <c r="AQ317" s="8"/>
      <c r="AR317" s="8"/>
      <c r="AS317" s="8"/>
      <c r="AT317" s="10">
        <v>0</v>
      </c>
      <c r="AU317" s="10">
        <v>0</v>
      </c>
      <c r="AV317" s="10">
        <v>0</v>
      </c>
      <c r="AW317" s="10">
        <v>0</v>
      </c>
      <c r="AX317" s="10">
        <v>361360340</v>
      </c>
      <c r="AY317" s="10">
        <v>883771357</v>
      </c>
      <c r="AZ317" s="10">
        <v>95493724</v>
      </c>
      <c r="BA317" s="10">
        <v>2295554043</v>
      </c>
      <c r="BB317" s="10">
        <v>0</v>
      </c>
      <c r="BC317" s="10">
        <v>0</v>
      </c>
      <c r="BD317" s="8"/>
      <c r="BE317" s="8"/>
      <c r="BF317" s="11">
        <f t="shared" si="12"/>
        <v>5179866706</v>
      </c>
      <c r="BG317" s="11">
        <f t="shared" si="13"/>
        <v>73464076</v>
      </c>
      <c r="BH317" s="11">
        <f t="shared" si="14"/>
        <v>363092443</v>
      </c>
    </row>
    <row r="318" spans="1:60" x14ac:dyDescent="0.35">
      <c r="A318" s="8">
        <v>830099212</v>
      </c>
      <c r="B318" s="8">
        <v>29390</v>
      </c>
      <c r="C318" s="8" t="s">
        <v>56</v>
      </c>
      <c r="D318" s="8" t="s">
        <v>449</v>
      </c>
      <c r="E318" s="9">
        <v>45895</v>
      </c>
      <c r="F318" s="9">
        <v>45894</v>
      </c>
      <c r="G318" s="8" t="s">
        <v>56</v>
      </c>
      <c r="H318" s="8" t="s">
        <v>123</v>
      </c>
      <c r="I318" s="8" t="s">
        <v>118</v>
      </c>
      <c r="J318" s="10">
        <v>15787694033</v>
      </c>
      <c r="K318" s="10">
        <v>2541533</v>
      </c>
      <c r="L318" s="10">
        <v>0</v>
      </c>
      <c r="M318" s="10">
        <v>0</v>
      </c>
      <c r="N318" s="10">
        <v>8288568884</v>
      </c>
      <c r="O318" s="10">
        <v>0</v>
      </c>
      <c r="P318" s="10">
        <v>236175905</v>
      </c>
      <c r="Q318" s="10">
        <v>104531236</v>
      </c>
      <c r="R318" s="10">
        <v>102464</v>
      </c>
      <c r="S318" s="10">
        <v>0</v>
      </c>
      <c r="T318" s="10">
        <v>0</v>
      </c>
      <c r="U318" s="10">
        <v>173127348</v>
      </c>
      <c r="V318" s="10">
        <v>20806208</v>
      </c>
      <c r="W318" s="10">
        <v>238711674</v>
      </c>
      <c r="X318" s="10">
        <v>243297356</v>
      </c>
      <c r="Y318" s="10">
        <v>2612427</v>
      </c>
      <c r="Z318" s="10">
        <v>60229333</v>
      </c>
      <c r="AA318" s="10">
        <v>90691978</v>
      </c>
      <c r="AB318" s="10">
        <v>6326297687</v>
      </c>
      <c r="AC318" s="8"/>
      <c r="AD318" s="8"/>
      <c r="AE318" s="8" t="s">
        <v>61</v>
      </c>
      <c r="AF318" s="8" t="s">
        <v>62</v>
      </c>
      <c r="AG318" s="8"/>
      <c r="AH318" s="8"/>
      <c r="AI318" s="8"/>
      <c r="AJ318" s="9">
        <v>45903</v>
      </c>
      <c r="AK318" s="8" t="s">
        <v>64</v>
      </c>
      <c r="AL318" s="8" t="b">
        <v>0</v>
      </c>
      <c r="AM318" s="8"/>
      <c r="AN318" s="8"/>
      <c r="AO318" s="8" t="b">
        <v>0</v>
      </c>
      <c r="AP318" s="8"/>
      <c r="AQ318" s="8"/>
      <c r="AR318" s="8"/>
      <c r="AS318" s="8"/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8288568883</v>
      </c>
      <c r="AZ318" s="10">
        <v>0</v>
      </c>
      <c r="BA318" s="10">
        <v>0</v>
      </c>
      <c r="BB318" s="10">
        <v>0</v>
      </c>
      <c r="BC318" s="10">
        <v>0</v>
      </c>
      <c r="BD318" s="8"/>
      <c r="BE318" s="8"/>
      <c r="BF318" s="11">
        <f t="shared" si="12"/>
        <v>8464237765</v>
      </c>
      <c r="BG318" s="11">
        <f t="shared" si="13"/>
        <v>340809605</v>
      </c>
      <c r="BH318" s="11">
        <f t="shared" si="14"/>
        <v>238711674</v>
      </c>
    </row>
    <row r="319" spans="1:60" x14ac:dyDescent="0.35">
      <c r="A319" s="8">
        <v>901429936</v>
      </c>
      <c r="B319" s="8">
        <v>29391</v>
      </c>
      <c r="C319" s="8" t="s">
        <v>56</v>
      </c>
      <c r="D319" s="8" t="s">
        <v>450</v>
      </c>
      <c r="E319" s="9">
        <v>45895</v>
      </c>
      <c r="F319" s="9">
        <v>45895</v>
      </c>
      <c r="G319" s="8" t="s">
        <v>56</v>
      </c>
      <c r="H319" s="8" t="s">
        <v>91</v>
      </c>
      <c r="I319" s="8" t="s">
        <v>66</v>
      </c>
      <c r="J319" s="10">
        <v>4202074121</v>
      </c>
      <c r="K319" s="10">
        <v>0</v>
      </c>
      <c r="L319" s="10">
        <v>0</v>
      </c>
      <c r="M319" s="10">
        <v>0</v>
      </c>
      <c r="N319" s="10">
        <v>36562976</v>
      </c>
      <c r="O319" s="10">
        <v>0</v>
      </c>
      <c r="P319" s="10">
        <v>0</v>
      </c>
      <c r="Q319" s="10">
        <v>28887771</v>
      </c>
      <c r="R319" s="10">
        <v>0</v>
      </c>
      <c r="S319" s="10">
        <v>0</v>
      </c>
      <c r="T319" s="10">
        <v>0</v>
      </c>
      <c r="U319" s="10">
        <v>136197734</v>
      </c>
      <c r="V319" s="10">
        <v>108360</v>
      </c>
      <c r="W319" s="10">
        <v>33391222</v>
      </c>
      <c r="X319" s="10">
        <v>19491442</v>
      </c>
      <c r="Y319" s="10">
        <v>44460</v>
      </c>
      <c r="Z319" s="10">
        <v>3871618810</v>
      </c>
      <c r="AA319" s="10">
        <v>0</v>
      </c>
      <c r="AB319" s="10">
        <v>75771346</v>
      </c>
      <c r="AC319" s="8"/>
      <c r="AD319" s="8"/>
      <c r="AE319" s="8" t="s">
        <v>61</v>
      </c>
      <c r="AF319" s="8" t="s">
        <v>62</v>
      </c>
      <c r="AG319" s="8"/>
      <c r="AH319" s="8"/>
      <c r="AI319" s="8"/>
      <c r="AJ319" s="9">
        <v>45904</v>
      </c>
      <c r="AK319" s="8" t="s">
        <v>64</v>
      </c>
      <c r="AL319" s="8" t="b">
        <v>0</v>
      </c>
      <c r="AM319" s="8"/>
      <c r="AN319" s="8"/>
      <c r="AO319" s="8" t="b">
        <v>0</v>
      </c>
      <c r="AP319" s="8"/>
      <c r="AQ319" s="8"/>
      <c r="AR319" s="8"/>
      <c r="AS319" s="8"/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24753818</v>
      </c>
      <c r="AZ319" s="10">
        <v>8619918</v>
      </c>
      <c r="BA319" s="10">
        <v>3189240</v>
      </c>
      <c r="BB319" s="10">
        <v>877330283</v>
      </c>
      <c r="BC319" s="10">
        <v>0</v>
      </c>
      <c r="BD319" s="8"/>
      <c r="BE319" s="8"/>
      <c r="BF319" s="11">
        <f t="shared" si="12"/>
        <v>172760710</v>
      </c>
      <c r="BG319" s="11">
        <f t="shared" si="13"/>
        <v>28887771</v>
      </c>
      <c r="BH319" s="11">
        <f t="shared" si="14"/>
        <v>33391222</v>
      </c>
    </row>
    <row r="320" spans="1:60" x14ac:dyDescent="0.35">
      <c r="A320" s="8">
        <v>819001712</v>
      </c>
      <c r="B320" s="8">
        <v>29392</v>
      </c>
      <c r="C320" s="8" t="s">
        <v>85</v>
      </c>
      <c r="D320" s="8" t="s">
        <v>451</v>
      </c>
      <c r="E320" s="9">
        <v>45896</v>
      </c>
      <c r="F320" s="9">
        <v>45896</v>
      </c>
      <c r="G320" s="8" t="s">
        <v>393</v>
      </c>
      <c r="H320" s="8" t="s">
        <v>128</v>
      </c>
      <c r="I320" s="8" t="s">
        <v>66</v>
      </c>
      <c r="J320" s="10">
        <v>3695946</v>
      </c>
      <c r="K320" s="10">
        <v>0</v>
      </c>
      <c r="L320" s="10">
        <v>0</v>
      </c>
      <c r="M320" s="10">
        <v>0</v>
      </c>
      <c r="N320" s="10">
        <v>9700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295140</v>
      </c>
      <c r="Y320" s="10">
        <v>0</v>
      </c>
      <c r="Z320" s="10">
        <v>3249006</v>
      </c>
      <c r="AA320" s="10">
        <v>0</v>
      </c>
      <c r="AB320" s="10">
        <v>142100</v>
      </c>
      <c r="AC320" s="8"/>
      <c r="AD320" s="8"/>
      <c r="AE320" s="8" t="s">
        <v>61</v>
      </c>
      <c r="AF320" s="8" t="s">
        <v>62</v>
      </c>
      <c r="AG320" s="8"/>
      <c r="AH320" s="8"/>
      <c r="AI320" s="8"/>
      <c r="AJ320" s="9">
        <v>45905</v>
      </c>
      <c r="AK320" s="8" t="s">
        <v>64</v>
      </c>
      <c r="AL320" s="8" t="b">
        <v>0</v>
      </c>
      <c r="AM320" s="8"/>
      <c r="AN320" s="8"/>
      <c r="AO320" s="8" t="b">
        <v>0</v>
      </c>
      <c r="AP320" s="8"/>
      <c r="AQ320" s="8"/>
      <c r="AR320" s="8"/>
      <c r="AS320" s="8"/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9700</v>
      </c>
      <c r="BB320" s="10">
        <v>0</v>
      </c>
      <c r="BC320" s="10">
        <v>0</v>
      </c>
      <c r="BD320" s="8"/>
      <c r="BE320" s="8"/>
      <c r="BF320" s="11">
        <f t="shared" si="12"/>
        <v>9700</v>
      </c>
      <c r="BG320" s="11">
        <f t="shared" si="13"/>
        <v>0</v>
      </c>
      <c r="BH320" s="11">
        <f t="shared" si="14"/>
        <v>0</v>
      </c>
    </row>
    <row r="321" spans="1:60" x14ac:dyDescent="0.35">
      <c r="A321" s="8">
        <v>860024030</v>
      </c>
      <c r="B321" s="8">
        <v>29394</v>
      </c>
      <c r="C321" s="8" t="s">
        <v>56</v>
      </c>
      <c r="D321" s="8" t="s">
        <v>452</v>
      </c>
      <c r="E321" s="9">
        <v>45896</v>
      </c>
      <c r="F321" s="9">
        <v>45896</v>
      </c>
      <c r="G321" s="8" t="s">
        <v>393</v>
      </c>
      <c r="H321" s="8" t="s">
        <v>123</v>
      </c>
      <c r="I321" s="8" t="s">
        <v>60</v>
      </c>
      <c r="J321" s="10">
        <v>309548263</v>
      </c>
      <c r="K321" s="10">
        <v>0</v>
      </c>
      <c r="L321" s="10">
        <v>0</v>
      </c>
      <c r="M321" s="10">
        <v>0</v>
      </c>
      <c r="N321" s="10">
        <v>39936056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8659046</v>
      </c>
      <c r="V321" s="10">
        <v>176512</v>
      </c>
      <c r="W321" s="10">
        <v>35417199</v>
      </c>
      <c r="X321" s="10">
        <v>163682262</v>
      </c>
      <c r="Y321" s="10">
        <v>0</v>
      </c>
      <c r="Z321" s="10">
        <v>2492065</v>
      </c>
      <c r="AA321" s="10">
        <v>0</v>
      </c>
      <c r="AB321" s="10">
        <v>59185123</v>
      </c>
      <c r="AC321" s="8"/>
      <c r="AD321" s="8"/>
      <c r="AE321" s="8" t="s">
        <v>61</v>
      </c>
      <c r="AF321" s="8" t="s">
        <v>62</v>
      </c>
      <c r="AG321" s="8"/>
      <c r="AH321" s="8"/>
      <c r="AI321" s="8"/>
      <c r="AJ321" s="9">
        <v>45905</v>
      </c>
      <c r="AK321" s="8" t="s">
        <v>64</v>
      </c>
      <c r="AL321" s="8" t="b">
        <v>0</v>
      </c>
      <c r="AM321" s="8"/>
      <c r="AN321" s="8"/>
      <c r="AO321" s="8" t="b">
        <v>0</v>
      </c>
      <c r="AP321" s="8"/>
      <c r="AQ321" s="8"/>
      <c r="AR321" s="8"/>
      <c r="AS321" s="8"/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39936056</v>
      </c>
      <c r="BB321" s="10">
        <v>0</v>
      </c>
      <c r="BC321" s="10">
        <v>0</v>
      </c>
      <c r="BD321" s="8"/>
      <c r="BE321" s="8"/>
      <c r="BF321" s="11">
        <f t="shared" si="12"/>
        <v>48595102</v>
      </c>
      <c r="BG321" s="11">
        <f t="shared" si="13"/>
        <v>0</v>
      </c>
      <c r="BH321" s="11">
        <f t="shared" si="14"/>
        <v>35417199</v>
      </c>
    </row>
    <row r="322" spans="1:60" x14ac:dyDescent="0.35">
      <c r="A322" s="8">
        <v>828002586</v>
      </c>
      <c r="B322" s="8">
        <v>29409</v>
      </c>
      <c r="C322" s="8" t="s">
        <v>56</v>
      </c>
      <c r="D322" s="8" t="s">
        <v>453</v>
      </c>
      <c r="E322" s="9">
        <v>45897</v>
      </c>
      <c r="F322" s="9">
        <v>45898</v>
      </c>
      <c r="G322" s="8" t="s">
        <v>56</v>
      </c>
      <c r="H322" s="8" t="s">
        <v>113</v>
      </c>
      <c r="I322" s="8" t="s">
        <v>66</v>
      </c>
      <c r="J322" s="10">
        <v>4313678</v>
      </c>
      <c r="K322" s="10">
        <v>0</v>
      </c>
      <c r="L322" s="10">
        <v>0</v>
      </c>
      <c r="M322" s="10">
        <v>0</v>
      </c>
      <c r="N322" s="10">
        <v>2922451</v>
      </c>
      <c r="O322" s="10">
        <v>0</v>
      </c>
      <c r="P322" s="10">
        <v>0</v>
      </c>
      <c r="Q322" s="10">
        <v>0</v>
      </c>
      <c r="R322" s="10">
        <v>194870</v>
      </c>
      <c r="S322" s="10">
        <v>0</v>
      </c>
      <c r="T322" s="10">
        <v>0</v>
      </c>
      <c r="U322" s="10">
        <v>0</v>
      </c>
      <c r="V322" s="10">
        <v>0</v>
      </c>
      <c r="W322" s="10">
        <v>1163538</v>
      </c>
      <c r="X322" s="10">
        <v>0</v>
      </c>
      <c r="Y322" s="10">
        <v>0</v>
      </c>
      <c r="Z322" s="10">
        <v>0</v>
      </c>
      <c r="AA322" s="10">
        <v>0</v>
      </c>
      <c r="AB322" s="10">
        <v>32819</v>
      </c>
      <c r="AC322" s="8"/>
      <c r="AD322" s="8"/>
      <c r="AE322" s="8" t="s">
        <v>61</v>
      </c>
      <c r="AF322" s="8" t="s">
        <v>62</v>
      </c>
      <c r="AG322" s="8"/>
      <c r="AH322" s="8"/>
      <c r="AI322" s="8"/>
      <c r="AJ322" s="9">
        <v>45909</v>
      </c>
      <c r="AK322" s="8" t="s">
        <v>64</v>
      </c>
      <c r="AL322" s="8" t="b">
        <v>0</v>
      </c>
      <c r="AM322" s="8"/>
      <c r="AN322" s="8"/>
      <c r="AO322" s="8" t="b">
        <v>0</v>
      </c>
      <c r="AP322" s="8"/>
      <c r="AQ322" s="8"/>
      <c r="AR322" s="8"/>
      <c r="AS322" s="8"/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2922451</v>
      </c>
      <c r="BB322" s="10">
        <v>0</v>
      </c>
      <c r="BC322" s="10">
        <v>0</v>
      </c>
      <c r="BD322" s="8"/>
      <c r="BE322" s="8"/>
      <c r="BF322" s="11">
        <f t="shared" si="12"/>
        <v>2922451</v>
      </c>
      <c r="BG322" s="11">
        <f t="shared" si="13"/>
        <v>194870</v>
      </c>
      <c r="BH322" s="11">
        <f t="shared" si="14"/>
        <v>1163538</v>
      </c>
    </row>
    <row r="323" spans="1:60" x14ac:dyDescent="0.35">
      <c r="A323" s="8">
        <v>830124110</v>
      </c>
      <c r="B323" s="8">
        <v>29410</v>
      </c>
      <c r="C323" s="8" t="s">
        <v>56</v>
      </c>
      <c r="D323" s="8" t="s">
        <v>454</v>
      </c>
      <c r="E323" s="9">
        <v>45897</v>
      </c>
      <c r="F323" s="9">
        <v>45898</v>
      </c>
      <c r="G323" s="8" t="s">
        <v>56</v>
      </c>
      <c r="H323" s="8" t="s">
        <v>113</v>
      </c>
      <c r="I323" s="8" t="s">
        <v>60</v>
      </c>
      <c r="J323" s="10">
        <v>999933371</v>
      </c>
      <c r="K323" s="10">
        <v>0</v>
      </c>
      <c r="L323" s="10">
        <v>0</v>
      </c>
      <c r="M323" s="10">
        <v>0</v>
      </c>
      <c r="N323" s="10">
        <v>678297219</v>
      </c>
      <c r="O323" s="10">
        <v>0</v>
      </c>
      <c r="P323" s="10">
        <v>1205694</v>
      </c>
      <c r="Q323" s="10">
        <v>11621315</v>
      </c>
      <c r="R323" s="10">
        <v>0</v>
      </c>
      <c r="S323" s="10">
        <v>0</v>
      </c>
      <c r="T323" s="10">
        <v>0</v>
      </c>
      <c r="U323" s="10">
        <v>59924952</v>
      </c>
      <c r="V323" s="10">
        <v>0</v>
      </c>
      <c r="W323" s="10">
        <v>108488022</v>
      </c>
      <c r="X323" s="10">
        <v>0</v>
      </c>
      <c r="Y323" s="10">
        <v>22746900</v>
      </c>
      <c r="Z323" s="10">
        <v>0</v>
      </c>
      <c r="AA323" s="10">
        <v>3834200</v>
      </c>
      <c r="AB323" s="10">
        <v>113815069</v>
      </c>
      <c r="AC323" s="8"/>
      <c r="AD323" s="8"/>
      <c r="AE323" s="8" t="s">
        <v>61</v>
      </c>
      <c r="AF323" s="8" t="s">
        <v>62</v>
      </c>
      <c r="AG323" s="8"/>
      <c r="AH323" s="8"/>
      <c r="AI323" s="8"/>
      <c r="AJ323" s="9">
        <v>45909</v>
      </c>
      <c r="AK323" s="8" t="s">
        <v>64</v>
      </c>
      <c r="AL323" s="8" t="b">
        <v>0</v>
      </c>
      <c r="AM323" s="8"/>
      <c r="AN323" s="8"/>
      <c r="AO323" s="8" t="b">
        <v>0</v>
      </c>
      <c r="AP323" s="8"/>
      <c r="AQ323" s="8"/>
      <c r="AR323" s="8"/>
      <c r="AS323" s="8"/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237615581</v>
      </c>
      <c r="AZ323" s="10">
        <v>0</v>
      </c>
      <c r="BA323" s="10">
        <v>440681638</v>
      </c>
      <c r="BB323" s="10">
        <v>0</v>
      </c>
      <c r="BC323" s="10">
        <v>0</v>
      </c>
      <c r="BD323" s="8"/>
      <c r="BE323" s="8"/>
      <c r="BF323" s="11">
        <f t="shared" ref="BF323:BF327" si="15">+K323+M323+N323+S323+T323+U323</f>
        <v>738222171</v>
      </c>
      <c r="BG323" s="11">
        <f t="shared" ref="BG323:BG327" si="16">+L323+O323+P323+Q323+R323</f>
        <v>12827009</v>
      </c>
      <c r="BH323" s="11">
        <f t="shared" ref="BH323:BH327" si="17">+W323</f>
        <v>108488022</v>
      </c>
    </row>
    <row r="324" spans="1:60" x14ac:dyDescent="0.35">
      <c r="A324" s="8">
        <v>890205516</v>
      </c>
      <c r="B324" s="8">
        <v>29411</v>
      </c>
      <c r="C324" s="8" t="s">
        <v>56</v>
      </c>
      <c r="D324" s="8" t="s">
        <v>455</v>
      </c>
      <c r="E324" s="9">
        <v>45897</v>
      </c>
      <c r="F324" s="9">
        <v>45898</v>
      </c>
      <c r="G324" s="8" t="s">
        <v>56</v>
      </c>
      <c r="H324" s="8" t="s">
        <v>113</v>
      </c>
      <c r="I324" s="8" t="s">
        <v>60</v>
      </c>
      <c r="J324" s="10">
        <v>82333382</v>
      </c>
      <c r="K324" s="10">
        <v>0</v>
      </c>
      <c r="L324" s="10">
        <v>0</v>
      </c>
      <c r="M324" s="10">
        <v>0</v>
      </c>
      <c r="N324" s="10">
        <v>2795333</v>
      </c>
      <c r="O324" s="10">
        <v>0</v>
      </c>
      <c r="P324" s="10">
        <v>0</v>
      </c>
      <c r="Q324" s="10">
        <v>0</v>
      </c>
      <c r="R324" s="10">
        <v>298569</v>
      </c>
      <c r="S324" s="10">
        <v>0</v>
      </c>
      <c r="T324" s="10">
        <v>0</v>
      </c>
      <c r="U324" s="10">
        <v>0</v>
      </c>
      <c r="V324" s="10">
        <v>99423</v>
      </c>
      <c r="W324" s="10">
        <v>19332132</v>
      </c>
      <c r="X324" s="10">
        <v>584038</v>
      </c>
      <c r="Y324" s="10">
        <v>0</v>
      </c>
      <c r="Z324" s="10">
        <v>0</v>
      </c>
      <c r="AA324" s="10">
        <v>4278035</v>
      </c>
      <c r="AB324" s="10">
        <v>54945852</v>
      </c>
      <c r="AC324" s="8"/>
      <c r="AD324" s="8"/>
      <c r="AE324" s="8" t="s">
        <v>61</v>
      </c>
      <c r="AF324" s="8" t="s">
        <v>62</v>
      </c>
      <c r="AG324" s="8"/>
      <c r="AH324" s="8"/>
      <c r="AI324" s="8"/>
      <c r="AJ324" s="9">
        <v>45909</v>
      </c>
      <c r="AK324" s="8" t="s">
        <v>64</v>
      </c>
      <c r="AL324" s="8" t="b">
        <v>0</v>
      </c>
      <c r="AM324" s="8"/>
      <c r="AN324" s="8"/>
      <c r="AO324" s="8" t="b">
        <v>0</v>
      </c>
      <c r="AP324" s="8"/>
      <c r="AQ324" s="8"/>
      <c r="AR324" s="8"/>
      <c r="AS324" s="8"/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910929</v>
      </c>
      <c r="AZ324" s="10">
        <v>0</v>
      </c>
      <c r="BA324" s="10">
        <v>1884404</v>
      </c>
      <c r="BB324" s="10">
        <v>0</v>
      </c>
      <c r="BC324" s="10">
        <v>0</v>
      </c>
      <c r="BD324" s="8"/>
      <c r="BE324" s="8"/>
      <c r="BF324" s="11">
        <f t="shared" si="15"/>
        <v>2795333</v>
      </c>
      <c r="BG324" s="11">
        <f t="shared" si="16"/>
        <v>298569</v>
      </c>
      <c r="BH324" s="11">
        <f t="shared" si="17"/>
        <v>19332132</v>
      </c>
    </row>
    <row r="325" spans="1:60" x14ac:dyDescent="0.35">
      <c r="A325" s="8">
        <v>860035992</v>
      </c>
      <c r="B325" s="8">
        <v>29419</v>
      </c>
      <c r="C325" s="8" t="s">
        <v>56</v>
      </c>
      <c r="D325" s="8" t="s">
        <v>456</v>
      </c>
      <c r="E325" s="9">
        <v>45899</v>
      </c>
      <c r="F325" s="9">
        <v>45898</v>
      </c>
      <c r="G325" s="8" t="s">
        <v>56</v>
      </c>
      <c r="H325" s="8" t="s">
        <v>117</v>
      </c>
      <c r="I325" s="8" t="s">
        <v>167</v>
      </c>
      <c r="J325" s="10">
        <v>70398772907.039993</v>
      </c>
      <c r="K325" s="10">
        <v>611787371.22000003</v>
      </c>
      <c r="L325" s="10">
        <v>0</v>
      </c>
      <c r="M325" s="10">
        <v>0</v>
      </c>
      <c r="N325" s="10">
        <v>47790850744.580002</v>
      </c>
      <c r="O325" s="10">
        <v>6351823</v>
      </c>
      <c r="P325" s="10">
        <v>613227986.40999997</v>
      </c>
      <c r="Q325" s="10">
        <v>1143581897.52</v>
      </c>
      <c r="R325" s="10">
        <v>59163900</v>
      </c>
      <c r="S325" s="10">
        <v>0</v>
      </c>
      <c r="T325" s="10">
        <v>13635258</v>
      </c>
      <c r="U325" s="10">
        <v>7356842832</v>
      </c>
      <c r="V325" s="10">
        <v>28199</v>
      </c>
      <c r="W325" s="10">
        <v>6193048974</v>
      </c>
      <c r="X325" s="10">
        <v>414508673</v>
      </c>
      <c r="Y325" s="10">
        <v>297836966</v>
      </c>
      <c r="Z325" s="10">
        <v>90847562</v>
      </c>
      <c r="AA325" s="10">
        <v>912767160</v>
      </c>
      <c r="AB325" s="10">
        <v>4894293560.3100004</v>
      </c>
      <c r="AC325" s="8"/>
      <c r="AD325" s="8"/>
      <c r="AE325" s="8" t="s">
        <v>61</v>
      </c>
      <c r="AF325" s="8" t="s">
        <v>62</v>
      </c>
      <c r="AG325" s="8"/>
      <c r="AH325" s="8"/>
      <c r="AI325" s="8"/>
      <c r="AJ325" s="9">
        <v>45909</v>
      </c>
      <c r="AK325" s="8" t="s">
        <v>64</v>
      </c>
      <c r="AL325" s="8" t="b">
        <v>0</v>
      </c>
      <c r="AM325" s="8"/>
      <c r="AN325" s="8"/>
      <c r="AO325" s="8" t="b">
        <v>0</v>
      </c>
      <c r="AP325" s="8"/>
      <c r="AQ325" s="8"/>
      <c r="AR325" s="8"/>
      <c r="AS325" s="8"/>
      <c r="AT325" s="10">
        <v>0</v>
      </c>
      <c r="AU325" s="10">
        <v>12726123</v>
      </c>
      <c r="AV325" s="10">
        <v>909085</v>
      </c>
      <c r="AW325" s="10">
        <v>0</v>
      </c>
      <c r="AX325" s="10">
        <v>0</v>
      </c>
      <c r="AY325" s="10">
        <v>6631673205</v>
      </c>
      <c r="AZ325" s="10">
        <v>2964545256</v>
      </c>
      <c r="BA325" s="10">
        <v>38194632284</v>
      </c>
      <c r="BB325" s="10">
        <v>3350145730</v>
      </c>
      <c r="BC325" s="10">
        <v>738282</v>
      </c>
      <c r="BD325" s="8"/>
      <c r="BE325" s="8"/>
      <c r="BF325" s="11">
        <f t="shared" si="15"/>
        <v>55773116205.800003</v>
      </c>
      <c r="BG325" s="11">
        <f t="shared" si="16"/>
        <v>1822325606.9299998</v>
      </c>
      <c r="BH325" s="11">
        <f t="shared" si="17"/>
        <v>6193048974</v>
      </c>
    </row>
    <row r="326" spans="1:60" x14ac:dyDescent="0.35">
      <c r="A326" s="8">
        <v>860007336</v>
      </c>
      <c r="B326" s="8">
        <v>29420</v>
      </c>
      <c r="C326" s="8" t="s">
        <v>56</v>
      </c>
      <c r="D326" s="8" t="s">
        <v>457</v>
      </c>
      <c r="E326" s="9">
        <v>45896</v>
      </c>
      <c r="F326" s="9">
        <v>45896</v>
      </c>
      <c r="G326" s="8" t="s">
        <v>56</v>
      </c>
      <c r="H326" s="8" t="s">
        <v>108</v>
      </c>
      <c r="I326" s="8" t="s">
        <v>458</v>
      </c>
      <c r="J326" s="10">
        <v>256186989091.00101</v>
      </c>
      <c r="K326" s="10">
        <v>443513393.5</v>
      </c>
      <c r="L326" s="10">
        <v>0</v>
      </c>
      <c r="M326" s="10">
        <v>0</v>
      </c>
      <c r="N326" s="10">
        <v>94515654141.880005</v>
      </c>
      <c r="O326" s="10">
        <v>233340.00039999999</v>
      </c>
      <c r="P326" s="10">
        <v>12575831908.2806</v>
      </c>
      <c r="Q326" s="10">
        <v>14969808875.76</v>
      </c>
      <c r="R326" s="10">
        <v>0</v>
      </c>
      <c r="S326" s="10">
        <v>459839019</v>
      </c>
      <c r="T326" s="10">
        <v>177050</v>
      </c>
      <c r="U326" s="10">
        <v>18328149209</v>
      </c>
      <c r="V326" s="10">
        <v>1063152995</v>
      </c>
      <c r="W326" s="10">
        <v>2699004156</v>
      </c>
      <c r="X326" s="10">
        <v>22194136908</v>
      </c>
      <c r="Y326" s="10">
        <v>277755082</v>
      </c>
      <c r="Z326" s="10">
        <v>56915700229</v>
      </c>
      <c r="AA326" s="10">
        <v>0</v>
      </c>
      <c r="AB326" s="10">
        <v>31744032783.580002</v>
      </c>
      <c r="AC326" s="8"/>
      <c r="AD326" s="8"/>
      <c r="AE326" s="8" t="s">
        <v>61</v>
      </c>
      <c r="AF326" s="8" t="s">
        <v>62</v>
      </c>
      <c r="AG326" s="8"/>
      <c r="AH326" s="8"/>
      <c r="AI326" s="8"/>
      <c r="AJ326" s="9">
        <v>45905</v>
      </c>
      <c r="AK326" s="8" t="s">
        <v>64</v>
      </c>
      <c r="AL326" s="8" t="b">
        <v>0</v>
      </c>
      <c r="AM326" s="8"/>
      <c r="AN326" s="8"/>
      <c r="AO326" s="8" t="b">
        <v>0</v>
      </c>
      <c r="AP326" s="8"/>
      <c r="AQ326" s="8"/>
      <c r="AR326" s="8"/>
      <c r="AS326" s="8"/>
      <c r="AT326" s="10">
        <v>0</v>
      </c>
      <c r="AU326" s="10">
        <v>0</v>
      </c>
      <c r="AV326" s="10">
        <v>0</v>
      </c>
      <c r="AW326" s="10">
        <v>177050</v>
      </c>
      <c r="AX326" s="10">
        <v>0</v>
      </c>
      <c r="AY326" s="10">
        <v>9442021890</v>
      </c>
      <c r="AZ326" s="10">
        <v>16590279339</v>
      </c>
      <c r="BA326" s="10">
        <v>68483352913</v>
      </c>
      <c r="BB326" s="10">
        <v>4354713972</v>
      </c>
      <c r="BC326" s="10">
        <v>0</v>
      </c>
      <c r="BD326" s="8"/>
      <c r="BE326" s="8"/>
      <c r="BF326" s="11">
        <f t="shared" si="15"/>
        <v>113747332813.38</v>
      </c>
      <c r="BG326" s="11">
        <f t="shared" si="16"/>
        <v>27545874124.041</v>
      </c>
      <c r="BH326" s="11">
        <f t="shared" si="17"/>
        <v>2699004156</v>
      </c>
    </row>
    <row r="327" spans="1:60" x14ac:dyDescent="0.35">
      <c r="A327" s="8">
        <v>860013570</v>
      </c>
      <c r="B327" s="8">
        <v>29406</v>
      </c>
      <c r="C327" s="8" t="s">
        <v>56</v>
      </c>
      <c r="D327" s="8" t="s">
        <v>459</v>
      </c>
      <c r="E327" s="9">
        <v>45902</v>
      </c>
      <c r="F327" s="9">
        <v>45896</v>
      </c>
      <c r="G327" s="8" t="s">
        <v>56</v>
      </c>
      <c r="H327" s="8" t="s">
        <v>104</v>
      </c>
      <c r="I327" s="8" t="s">
        <v>458</v>
      </c>
      <c r="J327" s="10">
        <v>290309179223</v>
      </c>
      <c r="K327" s="10">
        <v>2330957449.7399998</v>
      </c>
      <c r="L327" s="10">
        <v>0</v>
      </c>
      <c r="M327" s="10">
        <v>0</v>
      </c>
      <c r="N327" s="10">
        <v>112208513402.25</v>
      </c>
      <c r="O327" s="10">
        <v>1893520</v>
      </c>
      <c r="P327" s="10">
        <v>11245173179.49</v>
      </c>
      <c r="Q327" s="10">
        <v>7828386354.9099998</v>
      </c>
      <c r="R327" s="10">
        <v>101856288</v>
      </c>
      <c r="S327" s="10">
        <v>7307663637</v>
      </c>
      <c r="T327" s="10">
        <v>784801</v>
      </c>
      <c r="U327" s="10">
        <v>47014180191</v>
      </c>
      <c r="V327" s="10">
        <v>82480032</v>
      </c>
      <c r="W327" s="10">
        <v>34501622152</v>
      </c>
      <c r="X327" s="10">
        <v>11810778103</v>
      </c>
      <c r="Y327" s="10">
        <v>1525785254</v>
      </c>
      <c r="Z327" s="10">
        <v>66747747180</v>
      </c>
      <c r="AA327" s="10">
        <v>9706940471</v>
      </c>
      <c r="AB327" s="10">
        <v>-22105582792.389999</v>
      </c>
      <c r="AC327" s="8"/>
      <c r="AD327" s="8"/>
      <c r="AE327" s="8" t="s">
        <v>61</v>
      </c>
      <c r="AF327" s="8" t="s">
        <v>62</v>
      </c>
      <c r="AG327" s="8"/>
      <c r="AH327" s="8"/>
      <c r="AI327" s="8"/>
      <c r="AJ327" s="9">
        <v>45905</v>
      </c>
      <c r="AK327" s="8" t="s">
        <v>64</v>
      </c>
      <c r="AL327" s="8" t="b">
        <v>0</v>
      </c>
      <c r="AM327" s="8"/>
      <c r="AN327" s="8"/>
      <c r="AO327" s="8" t="b">
        <v>0</v>
      </c>
      <c r="AP327" s="8"/>
      <c r="AQ327" s="8"/>
      <c r="AR327" s="8"/>
      <c r="AS327" s="8"/>
      <c r="AT327" s="10">
        <v>0</v>
      </c>
      <c r="AU327" s="10">
        <v>0</v>
      </c>
      <c r="AV327" s="10">
        <v>0</v>
      </c>
      <c r="AW327" s="10">
        <v>0</v>
      </c>
      <c r="AX327" s="10">
        <v>177421835</v>
      </c>
      <c r="AY327" s="10">
        <v>52727517</v>
      </c>
      <c r="AZ327" s="10">
        <v>22557445</v>
      </c>
      <c r="BA327" s="10">
        <v>38128858021</v>
      </c>
      <c r="BB327" s="10">
        <v>0</v>
      </c>
      <c r="BC327" s="10">
        <v>0</v>
      </c>
      <c r="BD327" s="1"/>
      <c r="BE327" s="1"/>
      <c r="BF327" s="11">
        <f t="shared" si="15"/>
        <v>168862099480.98999</v>
      </c>
      <c r="BG327" s="11">
        <f t="shared" si="16"/>
        <v>19177309342.400002</v>
      </c>
      <c r="BH327" s="11">
        <f t="shared" si="17"/>
        <v>34501622152</v>
      </c>
    </row>
  </sheetData>
  <autoFilter ref="A1:BH327" xr:uid="{3BA8147B-57E5-4B89-99C4-FDFBA2DC6358}"/>
  <conditionalFormatting sqref="A2:A327">
    <cfRule type="duplicateValues" dxfId="3" priority="1"/>
    <cfRule type="duplicateValues" dxfId="2" priority="2"/>
    <cfRule type="duplicateValues" dxfId="1" priority="3"/>
  </conditionalFormatting>
  <conditionalFormatting sqref="B1:C1 B2:B327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F333-9AF8-4972-8F06-73F46D663772}">
  <dimension ref="A1:H394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baseColWidth="10" defaultRowHeight="13" x14ac:dyDescent="0.3"/>
  <cols>
    <col min="1" max="2" width="10.90625" style="13"/>
    <col min="3" max="3" width="10.90625" style="18"/>
    <col min="4" max="4" width="10.90625" style="13"/>
    <col min="5" max="5" width="17.453125" style="19" bestFit="1" customWidth="1"/>
    <col min="6" max="6" width="18.453125" style="19" bestFit="1" customWidth="1"/>
    <col min="7" max="7" width="15.26953125" style="20" bestFit="1" customWidth="1"/>
    <col min="8" max="8" width="10.90625" style="18"/>
    <col min="9" max="16384" width="10.90625" style="13"/>
  </cols>
  <sheetData>
    <row r="1" spans="1:8" x14ac:dyDescent="0.3">
      <c r="A1" s="12" t="s">
        <v>460</v>
      </c>
      <c r="B1" s="12" t="s">
        <v>461</v>
      </c>
      <c r="C1" s="12" t="s">
        <v>462</v>
      </c>
      <c r="D1" s="12" t="s">
        <v>463</v>
      </c>
      <c r="E1" s="12" t="s">
        <v>464</v>
      </c>
      <c r="F1" s="12" t="s">
        <v>465</v>
      </c>
      <c r="G1" s="12" t="s">
        <v>466</v>
      </c>
      <c r="H1" s="12" t="s">
        <v>467</v>
      </c>
    </row>
    <row r="2" spans="1:8" x14ac:dyDescent="0.3">
      <c r="A2" s="14" t="s">
        <v>471</v>
      </c>
      <c r="B2" s="14">
        <v>900236850</v>
      </c>
      <c r="C2" s="15">
        <v>45900</v>
      </c>
      <c r="D2" s="14">
        <v>1</v>
      </c>
      <c r="E2" s="16">
        <v>3686731</v>
      </c>
      <c r="F2" s="16">
        <v>0</v>
      </c>
      <c r="G2" s="17">
        <v>0</v>
      </c>
      <c r="H2" s="15">
        <v>45900</v>
      </c>
    </row>
    <row r="3" spans="1:8" x14ac:dyDescent="0.3">
      <c r="A3" s="14" t="s">
        <v>471</v>
      </c>
      <c r="B3" s="14">
        <v>901032167</v>
      </c>
      <c r="C3" s="15">
        <v>45900</v>
      </c>
      <c r="D3" s="14">
        <v>1</v>
      </c>
      <c r="E3" s="16">
        <v>7725606</v>
      </c>
      <c r="F3" s="16">
        <v>0</v>
      </c>
      <c r="G3" s="17">
        <v>8807583</v>
      </c>
      <c r="H3" s="15">
        <v>45897</v>
      </c>
    </row>
    <row r="4" spans="1:8" x14ac:dyDescent="0.3">
      <c r="A4" s="14" t="s">
        <v>471</v>
      </c>
      <c r="B4" s="14">
        <v>814006248</v>
      </c>
      <c r="C4" s="15">
        <v>45900</v>
      </c>
      <c r="D4" s="14">
        <v>1</v>
      </c>
      <c r="E4" s="16">
        <v>1791105</v>
      </c>
      <c r="F4" s="16">
        <v>0</v>
      </c>
      <c r="G4" s="17">
        <v>0</v>
      </c>
      <c r="H4" s="15">
        <v>45900</v>
      </c>
    </row>
    <row r="5" spans="1:8" x14ac:dyDescent="0.3">
      <c r="A5" s="14" t="s">
        <v>471</v>
      </c>
      <c r="B5" s="14">
        <v>890981374</v>
      </c>
      <c r="C5" s="15">
        <v>45900</v>
      </c>
      <c r="D5" s="14">
        <v>1</v>
      </c>
      <c r="E5" s="16">
        <v>404287</v>
      </c>
      <c r="F5" s="16">
        <v>0</v>
      </c>
      <c r="G5" s="17">
        <v>0</v>
      </c>
      <c r="H5" s="15">
        <v>45900</v>
      </c>
    </row>
    <row r="6" spans="1:8" x14ac:dyDescent="0.3">
      <c r="A6" s="14" t="s">
        <v>471</v>
      </c>
      <c r="B6" s="14">
        <v>19327530</v>
      </c>
      <c r="C6" s="15">
        <v>45900</v>
      </c>
      <c r="D6" s="14">
        <v>1</v>
      </c>
      <c r="E6" s="16">
        <v>534505</v>
      </c>
      <c r="F6" s="16">
        <v>0</v>
      </c>
      <c r="G6" s="17">
        <v>0</v>
      </c>
      <c r="H6" s="15">
        <v>45900</v>
      </c>
    </row>
    <row r="7" spans="1:8" x14ac:dyDescent="0.3">
      <c r="A7" s="14" t="s">
        <v>471</v>
      </c>
      <c r="B7" s="14">
        <v>890805203</v>
      </c>
      <c r="C7" s="15">
        <v>45900</v>
      </c>
      <c r="D7" s="14">
        <v>1</v>
      </c>
      <c r="E7" s="16">
        <v>757706</v>
      </c>
      <c r="F7" s="16">
        <v>0</v>
      </c>
      <c r="G7" s="17">
        <v>0</v>
      </c>
      <c r="H7" s="15">
        <v>45900</v>
      </c>
    </row>
    <row r="8" spans="1:8" x14ac:dyDescent="0.3">
      <c r="A8" s="14" t="s">
        <v>471</v>
      </c>
      <c r="B8" s="14">
        <v>846000678</v>
      </c>
      <c r="C8" s="15">
        <v>45900</v>
      </c>
      <c r="D8" s="14">
        <v>1</v>
      </c>
      <c r="E8" s="16">
        <v>667009</v>
      </c>
      <c r="F8" s="16">
        <v>0</v>
      </c>
      <c r="G8" s="17">
        <v>0</v>
      </c>
      <c r="H8" s="15">
        <v>45900</v>
      </c>
    </row>
    <row r="9" spans="1:8" x14ac:dyDescent="0.3">
      <c r="A9" s="14" t="s">
        <v>471</v>
      </c>
      <c r="B9" s="14">
        <v>12719693</v>
      </c>
      <c r="C9" s="15">
        <v>45900</v>
      </c>
      <c r="D9" s="14">
        <v>1</v>
      </c>
      <c r="E9" s="16">
        <v>4796668</v>
      </c>
      <c r="F9" s="16">
        <v>0</v>
      </c>
      <c r="G9" s="17">
        <v>0</v>
      </c>
      <c r="H9" s="15">
        <v>45900</v>
      </c>
    </row>
    <row r="10" spans="1:8" x14ac:dyDescent="0.3">
      <c r="A10" s="14" t="s">
        <v>471</v>
      </c>
      <c r="B10" s="14">
        <v>901440000</v>
      </c>
      <c r="C10" s="15">
        <v>45900</v>
      </c>
      <c r="D10" s="14">
        <v>1</v>
      </c>
      <c r="E10" s="16">
        <v>1844967</v>
      </c>
      <c r="F10" s="16">
        <v>0</v>
      </c>
      <c r="G10" s="17">
        <v>0</v>
      </c>
      <c r="H10" s="15">
        <v>45900</v>
      </c>
    </row>
    <row r="11" spans="1:8" x14ac:dyDescent="0.3">
      <c r="A11" s="14" t="s">
        <v>471</v>
      </c>
      <c r="B11" s="14">
        <v>900264050</v>
      </c>
      <c r="C11" s="15">
        <v>45900</v>
      </c>
      <c r="D11" s="14">
        <v>1</v>
      </c>
      <c r="E11" s="16">
        <v>36000</v>
      </c>
      <c r="F11" s="16">
        <v>0</v>
      </c>
      <c r="G11" s="17">
        <v>0</v>
      </c>
      <c r="H11" s="15">
        <v>45900</v>
      </c>
    </row>
    <row r="12" spans="1:8" x14ac:dyDescent="0.3">
      <c r="A12" s="14" t="s">
        <v>471</v>
      </c>
      <c r="B12" s="14">
        <v>80417535</v>
      </c>
      <c r="C12" s="15">
        <v>45900</v>
      </c>
      <c r="D12" s="14">
        <v>1</v>
      </c>
      <c r="E12" s="16">
        <v>419097</v>
      </c>
      <c r="F12" s="16">
        <v>0</v>
      </c>
      <c r="G12" s="17">
        <v>0</v>
      </c>
      <c r="H12" s="15">
        <v>45900</v>
      </c>
    </row>
    <row r="13" spans="1:8" x14ac:dyDescent="0.3">
      <c r="A13" s="14" t="s">
        <v>471</v>
      </c>
      <c r="B13" s="14">
        <v>891580002</v>
      </c>
      <c r="C13" s="15">
        <v>45900</v>
      </c>
      <c r="D13" s="14">
        <v>1</v>
      </c>
      <c r="E13" s="16">
        <v>46775835</v>
      </c>
      <c r="F13" s="16">
        <v>90719854</v>
      </c>
      <c r="G13" s="17">
        <v>21593684</v>
      </c>
      <c r="H13" s="15">
        <v>45882</v>
      </c>
    </row>
    <row r="14" spans="1:8" x14ac:dyDescent="0.3">
      <c r="A14" s="14" t="s">
        <v>471</v>
      </c>
      <c r="B14" s="14">
        <v>804010394</v>
      </c>
      <c r="C14" s="15">
        <v>45900</v>
      </c>
      <c r="D14" s="14">
        <v>1</v>
      </c>
      <c r="E14" s="16">
        <v>432150</v>
      </c>
      <c r="F14" s="16">
        <v>3335815</v>
      </c>
      <c r="G14" s="17">
        <v>528807</v>
      </c>
      <c r="H14" s="15">
        <v>45897</v>
      </c>
    </row>
    <row r="15" spans="1:8" x14ac:dyDescent="0.3">
      <c r="A15" s="14" t="s">
        <v>471</v>
      </c>
      <c r="B15" s="14">
        <v>800193989</v>
      </c>
      <c r="C15" s="15">
        <v>45900</v>
      </c>
      <c r="D15" s="14">
        <v>1</v>
      </c>
      <c r="E15" s="16">
        <v>2779090</v>
      </c>
      <c r="F15" s="16">
        <v>77744481</v>
      </c>
      <c r="G15" s="17">
        <v>909745</v>
      </c>
      <c r="H15" s="15">
        <v>45882</v>
      </c>
    </row>
    <row r="16" spans="1:8" x14ac:dyDescent="0.3">
      <c r="A16" s="14" t="s">
        <v>471</v>
      </c>
      <c r="B16" s="14">
        <v>900342064</v>
      </c>
      <c r="C16" s="15">
        <v>45900</v>
      </c>
      <c r="D16" s="14">
        <v>1</v>
      </c>
      <c r="E16" s="16">
        <v>16809309</v>
      </c>
      <c r="F16" s="16">
        <v>448711019</v>
      </c>
      <c r="G16" s="17">
        <v>32154020</v>
      </c>
      <c r="H16" s="15">
        <v>45894</v>
      </c>
    </row>
    <row r="17" spans="1:8" x14ac:dyDescent="0.3">
      <c r="A17" s="14" t="s">
        <v>471</v>
      </c>
      <c r="B17" s="14">
        <v>901319141</v>
      </c>
      <c r="C17" s="15">
        <v>45900</v>
      </c>
      <c r="D17" s="14">
        <v>1</v>
      </c>
      <c r="E17" s="16">
        <v>1631002</v>
      </c>
      <c r="F17" s="16">
        <v>315446766</v>
      </c>
      <c r="G17" s="17">
        <v>30069442</v>
      </c>
      <c r="H17" s="15">
        <v>45882</v>
      </c>
    </row>
    <row r="18" spans="1:8" x14ac:dyDescent="0.3">
      <c r="A18" s="14" t="s">
        <v>471</v>
      </c>
      <c r="B18" s="14">
        <v>900244203</v>
      </c>
      <c r="C18" s="15">
        <v>45900</v>
      </c>
      <c r="D18" s="14">
        <v>1</v>
      </c>
      <c r="E18" s="16">
        <v>1857536</v>
      </c>
      <c r="F18" s="16">
        <v>158114528</v>
      </c>
      <c r="G18" s="17">
        <v>292314313</v>
      </c>
      <c r="H18" s="15">
        <v>45897</v>
      </c>
    </row>
    <row r="19" spans="1:8" x14ac:dyDescent="0.3">
      <c r="A19" s="14" t="s">
        <v>471</v>
      </c>
      <c r="B19" s="14">
        <v>891900650</v>
      </c>
      <c r="C19" s="15">
        <v>45900</v>
      </c>
      <c r="D19" s="14">
        <v>1</v>
      </c>
      <c r="E19" s="16">
        <v>2236355</v>
      </c>
      <c r="F19" s="16">
        <v>1075421</v>
      </c>
      <c r="G19" s="17">
        <v>59132</v>
      </c>
      <c r="H19" s="15">
        <v>45897</v>
      </c>
    </row>
    <row r="20" spans="1:8" x14ac:dyDescent="0.3">
      <c r="A20" s="14" t="s">
        <v>471</v>
      </c>
      <c r="B20" s="14">
        <v>900249014</v>
      </c>
      <c r="C20" s="15">
        <v>45900</v>
      </c>
      <c r="D20" s="14">
        <v>1</v>
      </c>
      <c r="E20" s="16">
        <v>0</v>
      </c>
      <c r="F20" s="16">
        <v>2284614</v>
      </c>
      <c r="G20" s="17">
        <v>380769</v>
      </c>
      <c r="H20" s="15">
        <v>45882</v>
      </c>
    </row>
    <row r="21" spans="1:8" x14ac:dyDescent="0.3">
      <c r="A21" s="14" t="s">
        <v>471</v>
      </c>
      <c r="B21" s="14">
        <v>900348830</v>
      </c>
      <c r="C21" s="15">
        <v>45900</v>
      </c>
      <c r="D21" s="14">
        <v>1</v>
      </c>
      <c r="E21" s="16">
        <v>0</v>
      </c>
      <c r="F21" s="16">
        <v>66478509</v>
      </c>
      <c r="G21" s="17">
        <v>6445879</v>
      </c>
      <c r="H21" s="15">
        <v>45877</v>
      </c>
    </row>
    <row r="22" spans="1:8" x14ac:dyDescent="0.3">
      <c r="A22" s="14" t="s">
        <v>471</v>
      </c>
      <c r="B22" s="14">
        <v>900520510</v>
      </c>
      <c r="C22" s="15">
        <v>45900</v>
      </c>
      <c r="D22" s="14">
        <v>1</v>
      </c>
      <c r="E22" s="16">
        <v>55152599</v>
      </c>
      <c r="F22" s="16">
        <v>15727654</v>
      </c>
      <c r="G22" s="17">
        <v>2107400</v>
      </c>
      <c r="H22" s="15">
        <v>45882</v>
      </c>
    </row>
    <row r="23" spans="1:8" x14ac:dyDescent="0.3">
      <c r="A23" s="14" t="s">
        <v>471</v>
      </c>
      <c r="B23" s="14">
        <v>901137097</v>
      </c>
      <c r="C23" s="15">
        <v>45900</v>
      </c>
      <c r="D23" s="14">
        <v>1</v>
      </c>
      <c r="E23" s="16">
        <v>48752684</v>
      </c>
      <c r="F23" s="16">
        <v>58110800</v>
      </c>
      <c r="G23" s="17">
        <v>8702590</v>
      </c>
      <c r="H23" s="15">
        <v>45882</v>
      </c>
    </row>
    <row r="24" spans="1:8" x14ac:dyDescent="0.3">
      <c r="A24" s="14" t="s">
        <v>471</v>
      </c>
      <c r="B24" s="14">
        <v>900048040</v>
      </c>
      <c r="C24" s="15">
        <v>45900</v>
      </c>
      <c r="D24" s="14">
        <v>1</v>
      </c>
      <c r="E24" s="16">
        <v>30688501</v>
      </c>
      <c r="F24" s="16">
        <v>9445696</v>
      </c>
      <c r="G24" s="17">
        <v>1260761</v>
      </c>
      <c r="H24" s="15">
        <v>45877</v>
      </c>
    </row>
    <row r="25" spans="1:8" x14ac:dyDescent="0.3">
      <c r="A25" s="14" t="s">
        <v>471</v>
      </c>
      <c r="B25" s="14">
        <v>900579362</v>
      </c>
      <c r="C25" s="15">
        <v>45900</v>
      </c>
      <c r="D25" s="14">
        <v>1</v>
      </c>
      <c r="E25" s="16">
        <v>19005983</v>
      </c>
      <c r="F25" s="16">
        <v>125483867</v>
      </c>
      <c r="G25" s="17">
        <v>13556657</v>
      </c>
      <c r="H25" s="15">
        <v>45882</v>
      </c>
    </row>
    <row r="26" spans="1:8" x14ac:dyDescent="0.3">
      <c r="A26" s="14" t="s">
        <v>471</v>
      </c>
      <c r="B26" s="14">
        <v>900119357</v>
      </c>
      <c r="C26" s="15">
        <v>45900</v>
      </c>
      <c r="D26" s="14">
        <v>1</v>
      </c>
      <c r="E26" s="16">
        <v>15193231</v>
      </c>
      <c r="F26" s="16">
        <v>339280585</v>
      </c>
      <c r="G26" s="17">
        <v>35159393</v>
      </c>
      <c r="H26" s="15">
        <v>45895</v>
      </c>
    </row>
    <row r="27" spans="1:8" x14ac:dyDescent="0.3">
      <c r="A27" s="14" t="s">
        <v>471</v>
      </c>
      <c r="B27" s="14">
        <v>823004881</v>
      </c>
      <c r="C27" s="15">
        <v>45900</v>
      </c>
      <c r="D27" s="14">
        <v>1</v>
      </c>
      <c r="E27" s="16">
        <v>34994533</v>
      </c>
      <c r="F27" s="16">
        <v>95382456</v>
      </c>
      <c r="G27" s="17">
        <v>1971331</v>
      </c>
      <c r="H27" s="15">
        <v>45898</v>
      </c>
    </row>
    <row r="28" spans="1:8" x14ac:dyDescent="0.3">
      <c r="A28" s="14" t="s">
        <v>471</v>
      </c>
      <c r="B28" s="14">
        <v>800117564</v>
      </c>
      <c r="C28" s="15">
        <v>45900</v>
      </c>
      <c r="D28" s="14">
        <v>1</v>
      </c>
      <c r="E28" s="16">
        <v>484685152</v>
      </c>
      <c r="F28" s="16">
        <v>1318746619</v>
      </c>
      <c r="G28" s="17">
        <v>390488982</v>
      </c>
      <c r="H28" s="15">
        <v>45897</v>
      </c>
    </row>
    <row r="29" spans="1:8" x14ac:dyDescent="0.3">
      <c r="A29" s="14" t="s">
        <v>471</v>
      </c>
      <c r="B29" s="14">
        <v>817000999</v>
      </c>
      <c r="C29" s="15">
        <v>45900</v>
      </c>
      <c r="D29" s="14">
        <v>1</v>
      </c>
      <c r="E29" s="16">
        <v>19442</v>
      </c>
      <c r="F29" s="16">
        <v>2612787</v>
      </c>
      <c r="G29" s="17">
        <v>15959</v>
      </c>
      <c r="H29" s="15">
        <v>45897</v>
      </c>
    </row>
    <row r="30" spans="1:8" x14ac:dyDescent="0.3">
      <c r="A30" s="14" t="s">
        <v>471</v>
      </c>
      <c r="B30" s="14">
        <v>900387876</v>
      </c>
      <c r="C30" s="15">
        <v>45900</v>
      </c>
      <c r="D30" s="14">
        <v>1</v>
      </c>
      <c r="E30" s="16">
        <v>537667</v>
      </c>
      <c r="F30" s="16">
        <v>35738283</v>
      </c>
      <c r="G30" s="17">
        <v>0</v>
      </c>
      <c r="H30" s="15">
        <v>45900</v>
      </c>
    </row>
    <row r="31" spans="1:8" x14ac:dyDescent="0.3">
      <c r="A31" s="14" t="s">
        <v>471</v>
      </c>
      <c r="B31" s="14">
        <v>901118652</v>
      </c>
      <c r="C31" s="15">
        <v>45900</v>
      </c>
      <c r="D31" s="14">
        <v>1</v>
      </c>
      <c r="E31" s="16">
        <v>0</v>
      </c>
      <c r="F31" s="16">
        <v>54071896</v>
      </c>
      <c r="G31" s="17">
        <v>0</v>
      </c>
      <c r="H31" s="15">
        <v>45900</v>
      </c>
    </row>
    <row r="32" spans="1:8" x14ac:dyDescent="0.3">
      <c r="A32" s="14" t="s">
        <v>471</v>
      </c>
      <c r="B32" s="14">
        <v>800223618</v>
      </c>
      <c r="C32" s="15">
        <v>45900</v>
      </c>
      <c r="D32" s="14">
        <v>1</v>
      </c>
      <c r="E32" s="16">
        <v>11033269</v>
      </c>
      <c r="F32" s="16">
        <v>149300545</v>
      </c>
      <c r="G32" s="17">
        <v>11807952</v>
      </c>
      <c r="H32" s="15">
        <v>45882</v>
      </c>
    </row>
    <row r="33" spans="1:8" x14ac:dyDescent="0.3">
      <c r="A33" s="14" t="s">
        <v>471</v>
      </c>
      <c r="B33" s="14">
        <v>890701459</v>
      </c>
      <c r="C33" s="15">
        <v>45900</v>
      </c>
      <c r="D33" s="14">
        <v>1</v>
      </c>
      <c r="E33" s="16">
        <v>41306299</v>
      </c>
      <c r="F33" s="16">
        <v>230736869</v>
      </c>
      <c r="G33" s="17">
        <v>25170263</v>
      </c>
      <c r="H33" s="15">
        <v>45890</v>
      </c>
    </row>
    <row r="34" spans="1:8" x14ac:dyDescent="0.3">
      <c r="A34" s="14" t="s">
        <v>471</v>
      </c>
      <c r="B34" s="14">
        <v>899999032</v>
      </c>
      <c r="C34" s="15">
        <v>45900</v>
      </c>
      <c r="D34" s="14">
        <v>1</v>
      </c>
      <c r="E34" s="16">
        <v>884493574</v>
      </c>
      <c r="F34" s="16">
        <v>16882058627</v>
      </c>
      <c r="G34" s="17">
        <v>6838550758</v>
      </c>
      <c r="H34" s="15">
        <v>45897</v>
      </c>
    </row>
    <row r="35" spans="1:8" x14ac:dyDescent="0.3">
      <c r="A35" s="14" t="s">
        <v>471</v>
      </c>
      <c r="B35" s="14">
        <v>820004318</v>
      </c>
      <c r="C35" s="15">
        <v>45900</v>
      </c>
      <c r="D35" s="14">
        <v>1</v>
      </c>
      <c r="E35" s="16">
        <v>30267103</v>
      </c>
      <c r="F35" s="16">
        <v>37378295</v>
      </c>
      <c r="G35" s="17">
        <v>6612946</v>
      </c>
      <c r="H35" s="15">
        <v>45890</v>
      </c>
    </row>
    <row r="36" spans="1:8" x14ac:dyDescent="0.3">
      <c r="A36" s="14" t="s">
        <v>471</v>
      </c>
      <c r="B36" s="14">
        <v>891200543</v>
      </c>
      <c r="C36" s="15">
        <v>45900</v>
      </c>
      <c r="D36" s="14">
        <v>1</v>
      </c>
      <c r="E36" s="16">
        <v>0</v>
      </c>
      <c r="F36" s="16">
        <v>1058922</v>
      </c>
      <c r="G36" s="17">
        <v>0</v>
      </c>
      <c r="H36" s="15">
        <v>45900</v>
      </c>
    </row>
    <row r="37" spans="1:8" x14ac:dyDescent="0.3">
      <c r="A37" s="14" t="s">
        <v>471</v>
      </c>
      <c r="B37" s="14">
        <v>802016761</v>
      </c>
      <c r="C37" s="15">
        <v>45900</v>
      </c>
      <c r="D37" s="14">
        <v>1</v>
      </c>
      <c r="E37" s="16">
        <v>56235028</v>
      </c>
      <c r="F37" s="16">
        <v>144725077</v>
      </c>
      <c r="G37" s="17">
        <v>714895</v>
      </c>
      <c r="H37" s="15">
        <v>45882</v>
      </c>
    </row>
    <row r="38" spans="1:8" x14ac:dyDescent="0.3">
      <c r="A38" s="14" t="s">
        <v>471</v>
      </c>
      <c r="B38" s="14">
        <v>830098811</v>
      </c>
      <c r="C38" s="15">
        <v>45900</v>
      </c>
      <c r="D38" s="14">
        <v>1</v>
      </c>
      <c r="E38" s="16">
        <v>665000</v>
      </c>
      <c r="F38" s="16">
        <v>21576552</v>
      </c>
      <c r="G38" s="17">
        <v>1433487</v>
      </c>
      <c r="H38" s="15">
        <v>45882</v>
      </c>
    </row>
    <row r="39" spans="1:8" x14ac:dyDescent="0.3">
      <c r="A39" s="14" t="s">
        <v>471</v>
      </c>
      <c r="B39" s="14">
        <v>900073081</v>
      </c>
      <c r="C39" s="15">
        <v>45900</v>
      </c>
      <c r="D39" s="14">
        <v>1</v>
      </c>
      <c r="E39" s="16">
        <v>45401375</v>
      </c>
      <c r="F39" s="16">
        <v>50943260</v>
      </c>
      <c r="G39" s="17">
        <v>0</v>
      </c>
      <c r="H39" s="15">
        <v>45900</v>
      </c>
    </row>
    <row r="40" spans="1:8" x14ac:dyDescent="0.3">
      <c r="A40" s="14" t="s">
        <v>471</v>
      </c>
      <c r="B40" s="14">
        <v>901275530</v>
      </c>
      <c r="C40" s="15">
        <v>45900</v>
      </c>
      <c r="D40" s="14">
        <v>1</v>
      </c>
      <c r="E40" s="16">
        <v>1325250</v>
      </c>
      <c r="F40" s="16">
        <v>51206283</v>
      </c>
      <c r="G40" s="17">
        <v>6193503</v>
      </c>
      <c r="H40" s="15">
        <v>45882</v>
      </c>
    </row>
    <row r="41" spans="1:8" x14ac:dyDescent="0.3">
      <c r="A41" s="14" t="s">
        <v>471</v>
      </c>
      <c r="B41" s="14">
        <v>837000974</v>
      </c>
      <c r="C41" s="15">
        <v>45900</v>
      </c>
      <c r="D41" s="14">
        <v>1</v>
      </c>
      <c r="E41" s="16">
        <v>1633906</v>
      </c>
      <c r="F41" s="16">
        <v>8512274</v>
      </c>
      <c r="G41" s="17">
        <v>297880</v>
      </c>
      <c r="H41" s="15">
        <v>45897</v>
      </c>
    </row>
    <row r="42" spans="1:8" x14ac:dyDescent="0.3">
      <c r="A42" s="14" t="s">
        <v>471</v>
      </c>
      <c r="B42" s="14">
        <v>900830994</v>
      </c>
      <c r="C42" s="15">
        <v>45900</v>
      </c>
      <c r="D42" s="14">
        <v>1</v>
      </c>
      <c r="E42" s="16">
        <v>510000</v>
      </c>
      <c r="F42" s="16">
        <v>47354328</v>
      </c>
      <c r="G42" s="17">
        <v>2613139</v>
      </c>
      <c r="H42" s="15">
        <v>45877</v>
      </c>
    </row>
    <row r="43" spans="1:8" x14ac:dyDescent="0.3">
      <c r="A43" s="14" t="s">
        <v>471</v>
      </c>
      <c r="B43" s="14">
        <v>819000736</v>
      </c>
      <c r="C43" s="15">
        <v>45900</v>
      </c>
      <c r="D43" s="14">
        <v>1</v>
      </c>
      <c r="E43" s="16">
        <v>11555186</v>
      </c>
      <c r="F43" s="16">
        <v>14880689</v>
      </c>
      <c r="G43" s="17">
        <v>7589651</v>
      </c>
      <c r="H43" s="15">
        <v>45891</v>
      </c>
    </row>
    <row r="44" spans="1:8" x14ac:dyDescent="0.3">
      <c r="A44" s="14" t="s">
        <v>471</v>
      </c>
      <c r="B44" s="14">
        <v>900852997</v>
      </c>
      <c r="C44" s="15">
        <v>45900</v>
      </c>
      <c r="D44" s="14">
        <v>1</v>
      </c>
      <c r="E44" s="16">
        <v>551500</v>
      </c>
      <c r="F44" s="16">
        <v>2053438</v>
      </c>
      <c r="G44" s="17">
        <v>18405</v>
      </c>
      <c r="H44" s="15">
        <v>45897</v>
      </c>
    </row>
    <row r="45" spans="1:8" x14ac:dyDescent="0.3">
      <c r="A45" s="14" t="s">
        <v>471</v>
      </c>
      <c r="B45" s="14">
        <v>830003807</v>
      </c>
      <c r="C45" s="15">
        <v>45900</v>
      </c>
      <c r="D45" s="14">
        <v>1</v>
      </c>
      <c r="E45" s="16">
        <v>0</v>
      </c>
      <c r="F45" s="16">
        <v>68476936</v>
      </c>
      <c r="G45" s="17">
        <v>0</v>
      </c>
      <c r="H45" s="15">
        <v>45900</v>
      </c>
    </row>
    <row r="46" spans="1:8" x14ac:dyDescent="0.3">
      <c r="A46" s="14" t="s">
        <v>471</v>
      </c>
      <c r="B46" s="14">
        <v>900076101</v>
      </c>
      <c r="C46" s="15">
        <v>45900</v>
      </c>
      <c r="D46" s="14">
        <v>1</v>
      </c>
      <c r="E46" s="16">
        <v>0</v>
      </c>
      <c r="F46" s="16">
        <v>546093</v>
      </c>
      <c r="G46" s="17">
        <v>0</v>
      </c>
      <c r="H46" s="15">
        <v>45900</v>
      </c>
    </row>
    <row r="47" spans="1:8" x14ac:dyDescent="0.3">
      <c r="A47" s="14" t="s">
        <v>471</v>
      </c>
      <c r="B47" s="14">
        <v>800064543</v>
      </c>
      <c r="C47" s="15">
        <v>45900</v>
      </c>
      <c r="D47" s="14">
        <v>1</v>
      </c>
      <c r="E47" s="16">
        <v>27105634</v>
      </c>
      <c r="F47" s="16">
        <v>15949901</v>
      </c>
      <c r="G47" s="17">
        <v>4793979</v>
      </c>
      <c r="H47" s="15">
        <v>45890</v>
      </c>
    </row>
    <row r="48" spans="1:8" x14ac:dyDescent="0.3">
      <c r="A48" s="14" t="s">
        <v>471</v>
      </c>
      <c r="B48" s="14">
        <v>891409390</v>
      </c>
      <c r="C48" s="15">
        <v>45900</v>
      </c>
      <c r="D48" s="14">
        <v>1</v>
      </c>
      <c r="E48" s="16">
        <v>5520764</v>
      </c>
      <c r="F48" s="16">
        <v>175912382</v>
      </c>
      <c r="G48" s="17">
        <v>9898796</v>
      </c>
      <c r="H48" s="15">
        <v>45882</v>
      </c>
    </row>
    <row r="49" spans="1:8" x14ac:dyDescent="0.3">
      <c r="A49" s="14" t="s">
        <v>471</v>
      </c>
      <c r="B49" s="14">
        <v>80412859</v>
      </c>
      <c r="C49" s="15">
        <v>45900</v>
      </c>
      <c r="D49" s="14">
        <v>1</v>
      </c>
      <c r="E49" s="16">
        <v>7619043</v>
      </c>
      <c r="F49" s="16">
        <v>259575364</v>
      </c>
      <c r="G49" s="17">
        <v>101129242</v>
      </c>
      <c r="H49" s="15">
        <v>45897</v>
      </c>
    </row>
    <row r="50" spans="1:8" x14ac:dyDescent="0.3">
      <c r="A50" s="14" t="s">
        <v>471</v>
      </c>
      <c r="B50" s="14">
        <v>900680971</v>
      </c>
      <c r="C50" s="15">
        <v>45900</v>
      </c>
      <c r="D50" s="14">
        <v>1</v>
      </c>
      <c r="E50" s="16">
        <v>6306428</v>
      </c>
      <c r="F50" s="16">
        <v>167952259</v>
      </c>
      <c r="G50" s="17">
        <v>76563000</v>
      </c>
      <c r="H50" s="15">
        <v>45891</v>
      </c>
    </row>
    <row r="51" spans="1:8" x14ac:dyDescent="0.3">
      <c r="A51" s="14" t="s">
        <v>471</v>
      </c>
      <c r="B51" s="14">
        <v>814006625</v>
      </c>
      <c r="C51" s="15">
        <v>45900</v>
      </c>
      <c r="D51" s="14">
        <v>1</v>
      </c>
      <c r="E51" s="16">
        <v>0</v>
      </c>
      <c r="F51" s="16">
        <v>2185848</v>
      </c>
      <c r="G51" s="17">
        <v>1689632</v>
      </c>
      <c r="H51" s="15">
        <v>45897</v>
      </c>
    </row>
    <row r="52" spans="1:8" x14ac:dyDescent="0.3">
      <c r="A52" s="14" t="s">
        <v>471</v>
      </c>
      <c r="B52" s="14">
        <v>802009049</v>
      </c>
      <c r="C52" s="15">
        <v>45900</v>
      </c>
      <c r="D52" s="14">
        <v>1</v>
      </c>
      <c r="E52" s="16">
        <v>1202739</v>
      </c>
      <c r="F52" s="16">
        <v>2197618</v>
      </c>
      <c r="G52" s="17">
        <v>531740</v>
      </c>
      <c r="H52" s="15">
        <v>45877</v>
      </c>
    </row>
    <row r="53" spans="1:8" x14ac:dyDescent="0.3">
      <c r="A53" s="14" t="s">
        <v>471</v>
      </c>
      <c r="B53" s="14">
        <v>900066797</v>
      </c>
      <c r="C53" s="15">
        <v>45900</v>
      </c>
      <c r="D53" s="14">
        <v>1</v>
      </c>
      <c r="E53" s="16">
        <v>2535827</v>
      </c>
      <c r="F53" s="16">
        <v>48710710</v>
      </c>
      <c r="G53" s="17">
        <v>9267183</v>
      </c>
      <c r="H53" s="15">
        <v>45882</v>
      </c>
    </row>
    <row r="54" spans="1:8" x14ac:dyDescent="0.3">
      <c r="A54" s="14" t="s">
        <v>471</v>
      </c>
      <c r="B54" s="14">
        <v>830041883</v>
      </c>
      <c r="C54" s="15">
        <v>45900</v>
      </c>
      <c r="D54" s="14">
        <v>1</v>
      </c>
      <c r="E54" s="16">
        <v>233105778</v>
      </c>
      <c r="F54" s="16">
        <v>672136441</v>
      </c>
      <c r="G54" s="17">
        <v>126025575</v>
      </c>
      <c r="H54" s="15">
        <v>45882</v>
      </c>
    </row>
    <row r="55" spans="1:8" x14ac:dyDescent="0.3">
      <c r="A55" s="14" t="s">
        <v>471</v>
      </c>
      <c r="B55" s="14">
        <v>891200528</v>
      </c>
      <c r="C55" s="15">
        <v>45900</v>
      </c>
      <c r="D55" s="14">
        <v>1</v>
      </c>
      <c r="E55" s="16">
        <v>251430970</v>
      </c>
      <c r="F55" s="16">
        <v>2161576712</v>
      </c>
      <c r="G55" s="17">
        <v>780035428</v>
      </c>
      <c r="H55" s="15">
        <v>45894</v>
      </c>
    </row>
    <row r="56" spans="1:8" x14ac:dyDescent="0.3">
      <c r="A56" s="14" t="s">
        <v>471</v>
      </c>
      <c r="B56" s="14">
        <v>900664542</v>
      </c>
      <c r="C56" s="15">
        <v>45900</v>
      </c>
      <c r="D56" s="14">
        <v>1</v>
      </c>
      <c r="E56" s="16">
        <v>1250000</v>
      </c>
      <c r="F56" s="16">
        <v>16775004</v>
      </c>
      <c r="G56" s="17">
        <v>18346931</v>
      </c>
      <c r="H56" s="15">
        <v>45897</v>
      </c>
    </row>
    <row r="57" spans="1:8" x14ac:dyDescent="0.3">
      <c r="A57" s="14" t="s">
        <v>471</v>
      </c>
      <c r="B57" s="14">
        <v>890700694</v>
      </c>
      <c r="C57" s="15">
        <v>45900</v>
      </c>
      <c r="D57" s="14">
        <v>1</v>
      </c>
      <c r="E57" s="16">
        <v>38669968</v>
      </c>
      <c r="F57" s="16">
        <v>7029335</v>
      </c>
      <c r="G57" s="17">
        <v>885993</v>
      </c>
      <c r="H57" s="15">
        <v>45890</v>
      </c>
    </row>
    <row r="58" spans="1:8" x14ac:dyDescent="0.3">
      <c r="A58" s="14" t="s">
        <v>471</v>
      </c>
      <c r="B58" s="14">
        <v>805027338</v>
      </c>
      <c r="C58" s="15">
        <v>45900</v>
      </c>
      <c r="D58" s="14">
        <v>1</v>
      </c>
      <c r="E58" s="16">
        <v>4257077</v>
      </c>
      <c r="F58" s="16">
        <v>3053317</v>
      </c>
      <c r="G58" s="17">
        <v>2748094</v>
      </c>
      <c r="H58" s="15">
        <v>45894</v>
      </c>
    </row>
    <row r="59" spans="1:8" x14ac:dyDescent="0.3">
      <c r="A59" s="14" t="s">
        <v>471</v>
      </c>
      <c r="B59" s="14">
        <v>900884937</v>
      </c>
      <c r="C59" s="15">
        <v>45900</v>
      </c>
      <c r="D59" s="14">
        <v>1</v>
      </c>
      <c r="E59" s="16">
        <v>7548000</v>
      </c>
      <c r="F59" s="16">
        <v>46120486</v>
      </c>
      <c r="G59" s="17">
        <v>10539786</v>
      </c>
      <c r="H59" s="15">
        <v>45882</v>
      </c>
    </row>
    <row r="60" spans="1:8" x14ac:dyDescent="0.3">
      <c r="A60" s="14" t="s">
        <v>471</v>
      </c>
      <c r="B60" s="14">
        <v>901489682</v>
      </c>
      <c r="C60" s="15">
        <v>45900</v>
      </c>
      <c r="D60" s="14">
        <v>1</v>
      </c>
      <c r="E60" s="16">
        <v>0</v>
      </c>
      <c r="F60" s="16">
        <v>13961066</v>
      </c>
      <c r="G60" s="17">
        <v>0</v>
      </c>
      <c r="H60" s="15">
        <v>45900</v>
      </c>
    </row>
    <row r="61" spans="1:8" x14ac:dyDescent="0.3">
      <c r="A61" s="14" t="s">
        <v>471</v>
      </c>
      <c r="B61" s="14">
        <v>860090566</v>
      </c>
      <c r="C61" s="15">
        <v>45900</v>
      </c>
      <c r="D61" s="14">
        <v>1</v>
      </c>
      <c r="E61" s="16">
        <v>1535421576</v>
      </c>
      <c r="F61" s="16">
        <v>18677062289</v>
      </c>
      <c r="G61" s="17">
        <v>2770131274</v>
      </c>
      <c r="H61" s="15">
        <v>45897</v>
      </c>
    </row>
    <row r="62" spans="1:8" x14ac:dyDescent="0.3">
      <c r="A62" s="14" t="s">
        <v>471</v>
      </c>
      <c r="B62" s="14">
        <v>809003541</v>
      </c>
      <c r="C62" s="15">
        <v>45900</v>
      </c>
      <c r="D62" s="14">
        <v>1</v>
      </c>
      <c r="E62" s="16">
        <v>8257232</v>
      </c>
      <c r="F62" s="16">
        <v>5526307</v>
      </c>
      <c r="G62" s="17">
        <v>0</v>
      </c>
      <c r="H62" s="15">
        <v>45900</v>
      </c>
    </row>
    <row r="63" spans="1:8" x14ac:dyDescent="0.3">
      <c r="A63" s="14" t="s">
        <v>471</v>
      </c>
      <c r="B63" s="14">
        <v>805027337</v>
      </c>
      <c r="C63" s="15">
        <v>45900</v>
      </c>
      <c r="D63" s="14">
        <v>1</v>
      </c>
      <c r="E63" s="16">
        <v>2598498</v>
      </c>
      <c r="F63" s="16">
        <v>20857001</v>
      </c>
      <c r="G63" s="17">
        <v>1683585</v>
      </c>
      <c r="H63" s="15">
        <v>45890</v>
      </c>
    </row>
    <row r="64" spans="1:8" x14ac:dyDescent="0.3">
      <c r="A64" s="14" t="s">
        <v>471</v>
      </c>
      <c r="B64" s="14">
        <v>800233471</v>
      </c>
      <c r="C64" s="15">
        <v>45900</v>
      </c>
      <c r="D64" s="14">
        <v>1</v>
      </c>
      <c r="E64" s="16">
        <v>1875809</v>
      </c>
      <c r="F64" s="16">
        <v>10979815</v>
      </c>
      <c r="G64" s="17">
        <v>1703845</v>
      </c>
      <c r="H64" s="15">
        <v>45882</v>
      </c>
    </row>
    <row r="65" spans="1:8" x14ac:dyDescent="0.3">
      <c r="A65" s="14" t="s">
        <v>471</v>
      </c>
      <c r="B65" s="14">
        <v>900219866</v>
      </c>
      <c r="C65" s="15">
        <v>45900</v>
      </c>
      <c r="D65" s="14">
        <v>1</v>
      </c>
      <c r="E65" s="16">
        <v>43954414</v>
      </c>
      <c r="F65" s="16">
        <v>23775321702</v>
      </c>
      <c r="G65" s="17">
        <v>3543518604</v>
      </c>
      <c r="H65" s="15">
        <v>45894</v>
      </c>
    </row>
    <row r="66" spans="1:8" x14ac:dyDescent="0.3">
      <c r="A66" s="14" t="s">
        <v>471</v>
      </c>
      <c r="B66" s="14">
        <v>900021788</v>
      </c>
      <c r="C66" s="15">
        <v>45900</v>
      </c>
      <c r="D66" s="14">
        <v>1</v>
      </c>
      <c r="E66" s="16">
        <v>3300</v>
      </c>
      <c r="F66" s="16">
        <v>583670</v>
      </c>
      <c r="G66" s="17">
        <v>128154</v>
      </c>
      <c r="H66" s="15">
        <v>45891</v>
      </c>
    </row>
    <row r="67" spans="1:8" x14ac:dyDescent="0.3">
      <c r="A67" s="14" t="s">
        <v>471</v>
      </c>
      <c r="B67" s="14">
        <v>890701033</v>
      </c>
      <c r="C67" s="15">
        <v>45900</v>
      </c>
      <c r="D67" s="14">
        <v>1</v>
      </c>
      <c r="E67" s="16">
        <v>496948199</v>
      </c>
      <c r="F67" s="16">
        <v>2433231594</v>
      </c>
      <c r="G67" s="17">
        <v>228979473</v>
      </c>
      <c r="H67" s="15">
        <v>45894</v>
      </c>
    </row>
    <row r="68" spans="1:8" x14ac:dyDescent="0.3">
      <c r="A68" s="14" t="s">
        <v>471</v>
      </c>
      <c r="B68" s="14">
        <v>890980486</v>
      </c>
      <c r="C68" s="15">
        <v>45900</v>
      </c>
      <c r="D68" s="14">
        <v>1</v>
      </c>
      <c r="E68" s="16">
        <v>945134</v>
      </c>
      <c r="F68" s="16">
        <v>738875</v>
      </c>
      <c r="G68" s="17">
        <v>0</v>
      </c>
      <c r="H68" s="15">
        <v>45900</v>
      </c>
    </row>
    <row r="69" spans="1:8" x14ac:dyDescent="0.3">
      <c r="A69" s="14" t="s">
        <v>471</v>
      </c>
      <c r="B69" s="14">
        <v>804017401</v>
      </c>
      <c r="C69" s="15">
        <v>45900</v>
      </c>
      <c r="D69" s="14">
        <v>1</v>
      </c>
      <c r="E69" s="16">
        <v>0</v>
      </c>
      <c r="F69" s="16">
        <v>649710</v>
      </c>
      <c r="G69" s="17">
        <v>40141</v>
      </c>
      <c r="H69" s="15">
        <v>45897</v>
      </c>
    </row>
    <row r="70" spans="1:8" x14ac:dyDescent="0.3">
      <c r="A70" s="14" t="s">
        <v>471</v>
      </c>
      <c r="B70" s="14">
        <v>891411743</v>
      </c>
      <c r="C70" s="15">
        <v>45900</v>
      </c>
      <c r="D70" s="14">
        <v>1</v>
      </c>
      <c r="E70" s="16">
        <v>0</v>
      </c>
      <c r="F70" s="16">
        <v>33391962</v>
      </c>
      <c r="G70" s="17">
        <v>0</v>
      </c>
      <c r="H70" s="15">
        <v>45900</v>
      </c>
    </row>
    <row r="71" spans="1:8" x14ac:dyDescent="0.3">
      <c r="A71" s="14" t="s">
        <v>471</v>
      </c>
      <c r="B71" s="14">
        <v>890317417</v>
      </c>
      <c r="C71" s="15">
        <v>45900</v>
      </c>
      <c r="D71" s="14">
        <v>1</v>
      </c>
      <c r="E71" s="16">
        <v>483000</v>
      </c>
      <c r="F71" s="16">
        <v>32514000</v>
      </c>
      <c r="G71" s="17">
        <v>33401756</v>
      </c>
      <c r="H71" s="15">
        <v>45882</v>
      </c>
    </row>
    <row r="72" spans="1:8" x14ac:dyDescent="0.3">
      <c r="A72" s="14" t="s">
        <v>471</v>
      </c>
      <c r="B72" s="14">
        <v>891411663</v>
      </c>
      <c r="C72" s="15">
        <v>45900</v>
      </c>
      <c r="D72" s="14">
        <v>1</v>
      </c>
      <c r="E72" s="16">
        <v>4874646</v>
      </c>
      <c r="F72" s="16">
        <v>136290449</v>
      </c>
      <c r="G72" s="17">
        <v>6581465</v>
      </c>
      <c r="H72" s="15">
        <v>45890</v>
      </c>
    </row>
    <row r="73" spans="1:8" x14ac:dyDescent="0.3">
      <c r="A73" s="14" t="s">
        <v>471</v>
      </c>
      <c r="B73" s="14">
        <v>830109997</v>
      </c>
      <c r="C73" s="15">
        <v>45900</v>
      </c>
      <c r="D73" s="14">
        <v>1</v>
      </c>
      <c r="E73" s="16">
        <v>0</v>
      </c>
      <c r="F73" s="16">
        <v>269335166</v>
      </c>
      <c r="G73" s="17">
        <v>93769240</v>
      </c>
      <c r="H73" s="15">
        <v>45882</v>
      </c>
    </row>
    <row r="74" spans="1:8" x14ac:dyDescent="0.3">
      <c r="A74" s="14" t="s">
        <v>471</v>
      </c>
      <c r="B74" s="14">
        <v>890706067</v>
      </c>
      <c r="C74" s="15">
        <v>45900</v>
      </c>
      <c r="D74" s="14">
        <v>1</v>
      </c>
      <c r="E74" s="16">
        <v>290130068</v>
      </c>
      <c r="F74" s="16">
        <v>358842451</v>
      </c>
      <c r="G74" s="17">
        <v>63349763</v>
      </c>
      <c r="H74" s="15">
        <v>45890</v>
      </c>
    </row>
    <row r="75" spans="1:8" x14ac:dyDescent="0.3">
      <c r="A75" s="14" t="s">
        <v>471</v>
      </c>
      <c r="B75" s="14">
        <v>800231235</v>
      </c>
      <c r="C75" s="15">
        <v>45900</v>
      </c>
      <c r="D75" s="14">
        <v>1</v>
      </c>
      <c r="E75" s="16">
        <v>98200886</v>
      </c>
      <c r="F75" s="16">
        <v>570893810</v>
      </c>
      <c r="G75" s="17">
        <v>141977583</v>
      </c>
      <c r="H75" s="15">
        <v>45891</v>
      </c>
    </row>
    <row r="76" spans="1:8" x14ac:dyDescent="0.3">
      <c r="A76" s="14" t="s">
        <v>471</v>
      </c>
      <c r="B76" s="14">
        <v>900457796</v>
      </c>
      <c r="C76" s="15">
        <v>45900</v>
      </c>
      <c r="D76" s="14">
        <v>1</v>
      </c>
      <c r="E76" s="16">
        <v>0</v>
      </c>
      <c r="F76" s="16">
        <v>658059</v>
      </c>
      <c r="G76" s="17">
        <v>649801</v>
      </c>
      <c r="H76" s="15">
        <v>45877</v>
      </c>
    </row>
    <row r="77" spans="1:8" x14ac:dyDescent="0.3">
      <c r="A77" s="14" t="s">
        <v>471</v>
      </c>
      <c r="B77" s="14">
        <v>900701342</v>
      </c>
      <c r="C77" s="15">
        <v>45900</v>
      </c>
      <c r="D77" s="14">
        <v>1</v>
      </c>
      <c r="E77" s="16">
        <v>0</v>
      </c>
      <c r="F77" s="16">
        <v>80875117</v>
      </c>
      <c r="G77" s="17">
        <v>0</v>
      </c>
      <c r="H77" s="15">
        <v>45900</v>
      </c>
    </row>
    <row r="78" spans="1:8" x14ac:dyDescent="0.3">
      <c r="A78" s="14" t="s">
        <v>471</v>
      </c>
      <c r="B78" s="14">
        <v>900091143</v>
      </c>
      <c r="C78" s="15">
        <v>45900</v>
      </c>
      <c r="D78" s="14">
        <v>1</v>
      </c>
      <c r="E78" s="16">
        <v>39730895</v>
      </c>
      <c r="F78" s="16">
        <v>110641792</v>
      </c>
      <c r="G78" s="17">
        <v>25823863</v>
      </c>
      <c r="H78" s="15">
        <v>45890</v>
      </c>
    </row>
    <row r="79" spans="1:8" x14ac:dyDescent="0.3">
      <c r="A79" s="14" t="s">
        <v>471</v>
      </c>
      <c r="B79" s="14">
        <v>830141084</v>
      </c>
      <c r="C79" s="15">
        <v>45900</v>
      </c>
      <c r="D79" s="14">
        <v>1</v>
      </c>
      <c r="E79" s="16">
        <v>0</v>
      </c>
      <c r="F79" s="16">
        <v>643183</v>
      </c>
      <c r="G79" s="17">
        <v>0</v>
      </c>
      <c r="H79" s="15">
        <v>45900</v>
      </c>
    </row>
    <row r="80" spans="1:8" x14ac:dyDescent="0.3">
      <c r="A80" s="14" t="s">
        <v>471</v>
      </c>
      <c r="B80" s="14">
        <v>890001824</v>
      </c>
      <c r="C80" s="15">
        <v>45900</v>
      </c>
      <c r="D80" s="14">
        <v>1</v>
      </c>
      <c r="E80" s="16">
        <v>0</v>
      </c>
      <c r="F80" s="16">
        <v>1221851</v>
      </c>
      <c r="G80" s="17">
        <v>0</v>
      </c>
      <c r="H80" s="15">
        <v>45900</v>
      </c>
    </row>
    <row r="81" spans="1:8" x14ac:dyDescent="0.3">
      <c r="A81" s="14" t="s">
        <v>471</v>
      </c>
      <c r="B81" s="14">
        <v>900684525</v>
      </c>
      <c r="C81" s="15">
        <v>45900</v>
      </c>
      <c r="D81" s="14">
        <v>1</v>
      </c>
      <c r="E81" s="16">
        <v>667997</v>
      </c>
      <c r="F81" s="16">
        <v>8700383</v>
      </c>
      <c r="G81" s="17">
        <v>4450388</v>
      </c>
      <c r="H81" s="15">
        <v>45877</v>
      </c>
    </row>
    <row r="82" spans="1:8" x14ac:dyDescent="0.3">
      <c r="A82" s="14" t="s">
        <v>471</v>
      </c>
      <c r="B82" s="14">
        <v>900406995</v>
      </c>
      <c r="C82" s="15">
        <v>45900</v>
      </c>
      <c r="D82" s="14">
        <v>1</v>
      </c>
      <c r="E82" s="16">
        <v>2384656</v>
      </c>
      <c r="F82" s="16">
        <v>20820918</v>
      </c>
      <c r="G82" s="17">
        <v>123787</v>
      </c>
      <c r="H82" s="15">
        <v>45877</v>
      </c>
    </row>
    <row r="83" spans="1:8" x14ac:dyDescent="0.3">
      <c r="A83" s="14" t="s">
        <v>471</v>
      </c>
      <c r="B83" s="14">
        <v>891301121</v>
      </c>
      <c r="C83" s="15">
        <v>45900</v>
      </c>
      <c r="D83" s="14">
        <v>1</v>
      </c>
      <c r="E83" s="16">
        <v>2174329</v>
      </c>
      <c r="F83" s="16">
        <v>1233810</v>
      </c>
      <c r="G83" s="17">
        <v>25395</v>
      </c>
      <c r="H83" s="15">
        <v>45895</v>
      </c>
    </row>
    <row r="84" spans="1:8" x14ac:dyDescent="0.3">
      <c r="A84" s="14" t="s">
        <v>471</v>
      </c>
      <c r="B84" s="14">
        <v>900454994</v>
      </c>
      <c r="C84" s="15">
        <v>45900</v>
      </c>
      <c r="D84" s="14">
        <v>1</v>
      </c>
      <c r="E84" s="16">
        <v>17606000</v>
      </c>
      <c r="F84" s="16">
        <v>59372836</v>
      </c>
      <c r="G84" s="17">
        <v>17128422</v>
      </c>
      <c r="H84" s="15">
        <v>45895</v>
      </c>
    </row>
    <row r="85" spans="1:8" x14ac:dyDescent="0.3">
      <c r="A85" s="14" t="s">
        <v>471</v>
      </c>
      <c r="B85" s="14">
        <v>900544001</v>
      </c>
      <c r="C85" s="15">
        <v>45900</v>
      </c>
      <c r="D85" s="14">
        <v>1</v>
      </c>
      <c r="E85" s="16">
        <v>143903</v>
      </c>
      <c r="F85" s="16">
        <v>13410643</v>
      </c>
      <c r="G85" s="17">
        <v>7667107</v>
      </c>
      <c r="H85" s="15">
        <v>45877</v>
      </c>
    </row>
    <row r="86" spans="1:8" x14ac:dyDescent="0.3">
      <c r="A86" s="14" t="s">
        <v>471</v>
      </c>
      <c r="B86" s="14">
        <v>901118808</v>
      </c>
      <c r="C86" s="15">
        <v>45900</v>
      </c>
      <c r="D86" s="14">
        <v>1</v>
      </c>
      <c r="E86" s="16">
        <v>121225</v>
      </c>
      <c r="F86" s="16">
        <v>74544235</v>
      </c>
      <c r="G86" s="17">
        <v>16655247</v>
      </c>
      <c r="H86" s="15">
        <v>45882</v>
      </c>
    </row>
    <row r="87" spans="1:8" x14ac:dyDescent="0.3">
      <c r="A87" s="14" t="s">
        <v>471</v>
      </c>
      <c r="B87" s="14">
        <v>819002025</v>
      </c>
      <c r="C87" s="15">
        <v>45900</v>
      </c>
      <c r="D87" s="14">
        <v>1</v>
      </c>
      <c r="E87" s="16">
        <v>20042903</v>
      </c>
      <c r="F87" s="16">
        <v>82591571</v>
      </c>
      <c r="G87" s="17">
        <v>0</v>
      </c>
      <c r="H87" s="15">
        <v>45900</v>
      </c>
    </row>
    <row r="88" spans="1:8" x14ac:dyDescent="0.3">
      <c r="A88" s="14" t="s">
        <v>471</v>
      </c>
      <c r="B88" s="14">
        <v>890980971</v>
      </c>
      <c r="C88" s="15">
        <v>45900</v>
      </c>
      <c r="D88" s="14">
        <v>1</v>
      </c>
      <c r="E88" s="16">
        <v>0</v>
      </c>
      <c r="F88" s="16">
        <v>309178</v>
      </c>
      <c r="G88" s="17">
        <v>309178</v>
      </c>
      <c r="H88" s="15">
        <v>45877</v>
      </c>
    </row>
    <row r="89" spans="1:8" x14ac:dyDescent="0.3">
      <c r="A89" s="14" t="s">
        <v>471</v>
      </c>
      <c r="B89" s="14">
        <v>900958115</v>
      </c>
      <c r="C89" s="15">
        <v>45900</v>
      </c>
      <c r="D89" s="14">
        <v>1</v>
      </c>
      <c r="E89" s="16">
        <v>443000</v>
      </c>
      <c r="F89" s="16">
        <v>5880</v>
      </c>
      <c r="G89" s="17">
        <v>0</v>
      </c>
      <c r="H89" s="15">
        <v>45900</v>
      </c>
    </row>
    <row r="90" spans="1:8" x14ac:dyDescent="0.3">
      <c r="A90" s="14" t="s">
        <v>471</v>
      </c>
      <c r="B90" s="14">
        <v>900413177</v>
      </c>
      <c r="C90" s="15">
        <v>45900</v>
      </c>
      <c r="D90" s="14">
        <v>1</v>
      </c>
      <c r="E90" s="16">
        <v>26852671</v>
      </c>
      <c r="F90" s="16">
        <v>64547882</v>
      </c>
      <c r="G90" s="17">
        <v>27873421</v>
      </c>
      <c r="H90" s="15">
        <v>45897</v>
      </c>
    </row>
    <row r="91" spans="1:8" x14ac:dyDescent="0.3">
      <c r="A91" s="14" t="s">
        <v>471</v>
      </c>
      <c r="B91" s="14">
        <v>846000253</v>
      </c>
      <c r="C91" s="15">
        <v>45900</v>
      </c>
      <c r="D91" s="14">
        <v>1</v>
      </c>
      <c r="E91" s="16">
        <v>28742031</v>
      </c>
      <c r="F91" s="16">
        <v>45526891</v>
      </c>
      <c r="G91" s="17">
        <v>3342846</v>
      </c>
      <c r="H91" s="15">
        <v>45890</v>
      </c>
    </row>
    <row r="92" spans="1:8" x14ac:dyDescent="0.3">
      <c r="A92" s="14" t="s">
        <v>471</v>
      </c>
      <c r="B92" s="14">
        <v>900006669</v>
      </c>
      <c r="C92" s="15">
        <v>45900</v>
      </c>
      <c r="D92" s="14">
        <v>1</v>
      </c>
      <c r="E92" s="16">
        <v>28191206</v>
      </c>
      <c r="F92" s="16">
        <v>200650983</v>
      </c>
      <c r="G92" s="17">
        <v>24389349</v>
      </c>
      <c r="H92" s="15">
        <v>45882</v>
      </c>
    </row>
    <row r="93" spans="1:8" x14ac:dyDescent="0.3">
      <c r="A93" s="14" t="s">
        <v>471</v>
      </c>
      <c r="B93" s="14">
        <v>900420751</v>
      </c>
      <c r="C93" s="15">
        <v>45900</v>
      </c>
      <c r="D93" s="14">
        <v>1</v>
      </c>
      <c r="E93" s="16">
        <v>4950477</v>
      </c>
      <c r="F93" s="16">
        <v>162351001</v>
      </c>
      <c r="G93" s="17">
        <v>89817465</v>
      </c>
      <c r="H93" s="15">
        <v>45897</v>
      </c>
    </row>
    <row r="94" spans="1:8" x14ac:dyDescent="0.3">
      <c r="A94" s="14" t="s">
        <v>471</v>
      </c>
      <c r="B94" s="14">
        <v>891200240</v>
      </c>
      <c r="C94" s="15">
        <v>45900</v>
      </c>
      <c r="D94" s="14">
        <v>1</v>
      </c>
      <c r="E94" s="16">
        <v>144823392</v>
      </c>
      <c r="F94" s="16">
        <v>612462876</v>
      </c>
      <c r="G94" s="17">
        <v>45104587</v>
      </c>
      <c r="H94" s="15">
        <v>45882</v>
      </c>
    </row>
    <row r="95" spans="1:8" x14ac:dyDescent="0.3">
      <c r="A95" s="14" t="s">
        <v>471</v>
      </c>
      <c r="B95" s="14">
        <v>900959051</v>
      </c>
      <c r="C95" s="15">
        <v>45900</v>
      </c>
      <c r="D95" s="14">
        <v>1</v>
      </c>
      <c r="E95" s="16">
        <v>2077037994</v>
      </c>
      <c r="F95" s="16">
        <v>11328769007</v>
      </c>
      <c r="G95" s="17">
        <v>3888168099</v>
      </c>
      <c r="H95" s="15">
        <v>45896</v>
      </c>
    </row>
    <row r="96" spans="1:8" x14ac:dyDescent="0.3">
      <c r="A96" s="14" t="s">
        <v>471</v>
      </c>
      <c r="B96" s="14">
        <v>891411665</v>
      </c>
      <c r="C96" s="15">
        <v>45900</v>
      </c>
      <c r="D96" s="14">
        <v>1</v>
      </c>
      <c r="E96" s="16">
        <v>0</v>
      </c>
      <c r="F96" s="16">
        <v>65110</v>
      </c>
      <c r="G96" s="17">
        <v>65110</v>
      </c>
      <c r="H96" s="15">
        <v>45894</v>
      </c>
    </row>
    <row r="97" spans="1:8" x14ac:dyDescent="0.3">
      <c r="A97" s="14" t="s">
        <v>471</v>
      </c>
      <c r="B97" s="14">
        <v>802019573</v>
      </c>
      <c r="C97" s="15">
        <v>45900</v>
      </c>
      <c r="D97" s="14">
        <v>1</v>
      </c>
      <c r="E97" s="16">
        <v>34724157</v>
      </c>
      <c r="F97" s="16">
        <v>75021888</v>
      </c>
      <c r="G97" s="17">
        <v>8696654</v>
      </c>
      <c r="H97" s="15">
        <v>45890</v>
      </c>
    </row>
    <row r="98" spans="1:8" x14ac:dyDescent="0.3">
      <c r="A98" s="14" t="s">
        <v>471</v>
      </c>
      <c r="B98" s="14">
        <v>900180747</v>
      </c>
      <c r="C98" s="15">
        <v>45900</v>
      </c>
      <c r="D98" s="14">
        <v>1</v>
      </c>
      <c r="E98" s="16">
        <v>8185515</v>
      </c>
      <c r="F98" s="16">
        <v>3111577</v>
      </c>
      <c r="G98" s="17">
        <v>658152</v>
      </c>
      <c r="H98" s="15">
        <v>45882</v>
      </c>
    </row>
    <row r="99" spans="1:8" x14ac:dyDescent="0.3">
      <c r="A99" s="14" t="s">
        <v>471</v>
      </c>
      <c r="B99" s="14">
        <v>900300358</v>
      </c>
      <c r="C99" s="15">
        <v>45900</v>
      </c>
      <c r="D99" s="14">
        <v>1</v>
      </c>
      <c r="E99" s="16">
        <v>1819226</v>
      </c>
      <c r="F99" s="16">
        <v>25623684</v>
      </c>
      <c r="G99" s="17">
        <v>0</v>
      </c>
      <c r="H99" s="15">
        <v>45900</v>
      </c>
    </row>
    <row r="100" spans="1:8" x14ac:dyDescent="0.3">
      <c r="A100" s="14" t="s">
        <v>471</v>
      </c>
      <c r="B100" s="14">
        <v>900838988</v>
      </c>
      <c r="C100" s="15">
        <v>45900</v>
      </c>
      <c r="D100" s="14">
        <v>1</v>
      </c>
      <c r="E100" s="16">
        <v>21244148</v>
      </c>
      <c r="F100" s="16">
        <v>844875824</v>
      </c>
      <c r="G100" s="17">
        <v>159198836</v>
      </c>
      <c r="H100" s="15">
        <v>45894</v>
      </c>
    </row>
    <row r="101" spans="1:8" x14ac:dyDescent="0.3">
      <c r="A101" s="14" t="s">
        <v>471</v>
      </c>
      <c r="B101" s="14">
        <v>890700967</v>
      </c>
      <c r="C101" s="15">
        <v>45900</v>
      </c>
      <c r="D101" s="14">
        <v>1</v>
      </c>
      <c r="E101" s="16">
        <v>10078974</v>
      </c>
      <c r="F101" s="16">
        <v>30069860</v>
      </c>
      <c r="G101" s="17">
        <v>1472428</v>
      </c>
      <c r="H101" s="15">
        <v>45890</v>
      </c>
    </row>
    <row r="102" spans="1:8" x14ac:dyDescent="0.3">
      <c r="A102" s="14" t="s">
        <v>471</v>
      </c>
      <c r="B102" s="14">
        <v>900142999</v>
      </c>
      <c r="C102" s="15">
        <v>45900</v>
      </c>
      <c r="D102" s="14">
        <v>1</v>
      </c>
      <c r="E102" s="16">
        <v>58694</v>
      </c>
      <c r="F102" s="16">
        <v>984797</v>
      </c>
      <c r="G102" s="17">
        <v>0</v>
      </c>
      <c r="H102" s="15">
        <v>45900</v>
      </c>
    </row>
    <row r="103" spans="1:8" x14ac:dyDescent="0.3">
      <c r="A103" s="14" t="s">
        <v>471</v>
      </c>
      <c r="B103" s="14">
        <v>890680033</v>
      </c>
      <c r="C103" s="15">
        <v>45900</v>
      </c>
      <c r="D103" s="14">
        <v>1</v>
      </c>
      <c r="E103" s="16">
        <v>297137323</v>
      </c>
      <c r="F103" s="16">
        <v>568917899</v>
      </c>
      <c r="G103" s="17">
        <v>265701225</v>
      </c>
      <c r="H103" s="15">
        <v>45890</v>
      </c>
    </row>
    <row r="104" spans="1:8" x14ac:dyDescent="0.3">
      <c r="A104" s="14" t="s">
        <v>471</v>
      </c>
      <c r="B104" s="14">
        <v>890324177</v>
      </c>
      <c r="C104" s="15">
        <v>45900</v>
      </c>
      <c r="D104" s="14">
        <v>1</v>
      </c>
      <c r="E104" s="16">
        <v>69636564</v>
      </c>
      <c r="F104" s="16">
        <v>641196256</v>
      </c>
      <c r="G104" s="17">
        <v>90086</v>
      </c>
      <c r="H104" s="15">
        <v>45891</v>
      </c>
    </row>
    <row r="105" spans="1:8" x14ac:dyDescent="0.3">
      <c r="A105" s="14" t="s">
        <v>471</v>
      </c>
      <c r="B105" s="14">
        <v>800184080</v>
      </c>
      <c r="C105" s="15">
        <v>45900</v>
      </c>
      <c r="D105" s="14">
        <v>1</v>
      </c>
      <c r="E105" s="16">
        <v>11564712</v>
      </c>
      <c r="F105" s="16">
        <v>111103694</v>
      </c>
      <c r="G105" s="17">
        <v>10163608</v>
      </c>
      <c r="H105" s="15">
        <v>45882</v>
      </c>
    </row>
    <row r="106" spans="1:8" x14ac:dyDescent="0.3">
      <c r="A106" s="14" t="s">
        <v>471</v>
      </c>
      <c r="B106" s="14">
        <v>900385628</v>
      </c>
      <c r="C106" s="15">
        <v>45900</v>
      </c>
      <c r="D106" s="14">
        <v>1</v>
      </c>
      <c r="E106" s="16">
        <v>450218615</v>
      </c>
      <c r="F106" s="16">
        <v>3211813273</v>
      </c>
      <c r="G106" s="17">
        <v>177551897</v>
      </c>
      <c r="H106" s="15">
        <v>45894</v>
      </c>
    </row>
    <row r="107" spans="1:8" x14ac:dyDescent="0.3">
      <c r="A107" s="14" t="s">
        <v>471</v>
      </c>
      <c r="B107" s="14">
        <v>901665624</v>
      </c>
      <c r="C107" s="15">
        <v>45900</v>
      </c>
      <c r="D107" s="14">
        <v>1</v>
      </c>
      <c r="E107" s="16">
        <v>10611637</v>
      </c>
      <c r="F107" s="16">
        <v>3188803</v>
      </c>
      <c r="G107" s="17">
        <v>53060</v>
      </c>
      <c r="H107" s="15">
        <v>45897</v>
      </c>
    </row>
    <row r="108" spans="1:8" x14ac:dyDescent="0.3">
      <c r="A108" s="14" t="s">
        <v>471</v>
      </c>
      <c r="B108" s="14">
        <v>900140292</v>
      </c>
      <c r="C108" s="15">
        <v>45900</v>
      </c>
      <c r="D108" s="14">
        <v>1</v>
      </c>
      <c r="E108" s="16">
        <v>1849267</v>
      </c>
      <c r="F108" s="16">
        <v>2997391</v>
      </c>
      <c r="G108" s="17">
        <v>887951</v>
      </c>
      <c r="H108" s="15">
        <v>45877</v>
      </c>
    </row>
    <row r="109" spans="1:8" x14ac:dyDescent="0.3">
      <c r="A109" s="14" t="s">
        <v>471</v>
      </c>
      <c r="B109" s="14">
        <v>901525447</v>
      </c>
      <c r="C109" s="15">
        <v>45900</v>
      </c>
      <c r="D109" s="14">
        <v>1</v>
      </c>
      <c r="E109" s="16">
        <v>999311</v>
      </c>
      <c r="F109" s="16">
        <v>6937922</v>
      </c>
      <c r="G109" s="17">
        <v>1392490</v>
      </c>
      <c r="H109" s="15">
        <v>45882</v>
      </c>
    </row>
    <row r="110" spans="1:8" x14ac:dyDescent="0.3">
      <c r="A110" s="14" t="s">
        <v>471</v>
      </c>
      <c r="B110" s="14">
        <v>901145394</v>
      </c>
      <c r="C110" s="15">
        <v>45900</v>
      </c>
      <c r="D110" s="14">
        <v>1</v>
      </c>
      <c r="E110" s="16">
        <v>362348583</v>
      </c>
      <c r="F110" s="16">
        <v>885419863</v>
      </c>
      <c r="G110" s="17">
        <v>17073214</v>
      </c>
      <c r="H110" s="15">
        <v>45890</v>
      </c>
    </row>
    <row r="111" spans="1:8" x14ac:dyDescent="0.3">
      <c r="A111" s="14" t="s">
        <v>471</v>
      </c>
      <c r="B111" s="14">
        <v>900351322</v>
      </c>
      <c r="C111" s="15">
        <v>45900</v>
      </c>
      <c r="D111" s="14">
        <v>1</v>
      </c>
      <c r="E111" s="16">
        <v>0</v>
      </c>
      <c r="F111" s="16">
        <v>556069</v>
      </c>
      <c r="G111" s="17">
        <v>407159</v>
      </c>
      <c r="H111" s="15">
        <v>45877</v>
      </c>
    </row>
    <row r="112" spans="1:8" x14ac:dyDescent="0.3">
      <c r="A112" s="14" t="s">
        <v>471</v>
      </c>
      <c r="B112" s="14">
        <v>840001036</v>
      </c>
      <c r="C112" s="15">
        <v>45900</v>
      </c>
      <c r="D112" s="14">
        <v>1</v>
      </c>
      <c r="E112" s="16">
        <v>4939434</v>
      </c>
      <c r="F112" s="16">
        <v>15585610</v>
      </c>
      <c r="G112" s="17">
        <v>0</v>
      </c>
      <c r="H112" s="15">
        <v>45900</v>
      </c>
    </row>
    <row r="113" spans="1:8" x14ac:dyDescent="0.3">
      <c r="A113" s="14" t="s">
        <v>471</v>
      </c>
      <c r="B113" s="14">
        <v>900533353</v>
      </c>
      <c r="C113" s="15">
        <v>45900</v>
      </c>
      <c r="D113" s="14">
        <v>1</v>
      </c>
      <c r="E113" s="16">
        <v>2350000</v>
      </c>
      <c r="F113" s="16">
        <v>5197475</v>
      </c>
      <c r="G113" s="17">
        <v>5197475</v>
      </c>
      <c r="H113" s="15">
        <v>45877</v>
      </c>
    </row>
    <row r="114" spans="1:8" x14ac:dyDescent="0.3">
      <c r="A114" s="14" t="s">
        <v>471</v>
      </c>
      <c r="B114" s="14">
        <v>7223515</v>
      </c>
      <c r="C114" s="15">
        <v>45900</v>
      </c>
      <c r="D114" s="14">
        <v>1</v>
      </c>
      <c r="E114" s="16">
        <v>4063</v>
      </c>
      <c r="F114" s="16">
        <v>22042940</v>
      </c>
      <c r="G114" s="17">
        <v>2165179</v>
      </c>
      <c r="H114" s="15">
        <v>45891</v>
      </c>
    </row>
    <row r="115" spans="1:8" x14ac:dyDescent="0.3">
      <c r="A115" s="14" t="s">
        <v>471</v>
      </c>
      <c r="B115" s="14">
        <v>828002423</v>
      </c>
      <c r="C115" s="15">
        <v>45900</v>
      </c>
      <c r="D115" s="14">
        <v>1</v>
      </c>
      <c r="E115" s="16">
        <v>19467053</v>
      </c>
      <c r="F115" s="16">
        <v>298314613</v>
      </c>
      <c r="G115" s="17">
        <v>669318434</v>
      </c>
      <c r="H115" s="15">
        <v>45900</v>
      </c>
    </row>
    <row r="116" spans="1:8" x14ac:dyDescent="0.3">
      <c r="A116" s="14" t="s">
        <v>471</v>
      </c>
      <c r="B116" s="14">
        <v>800176807</v>
      </c>
      <c r="C116" s="15">
        <v>45900</v>
      </c>
      <c r="D116" s="14">
        <v>1</v>
      </c>
      <c r="E116" s="16">
        <v>22780870</v>
      </c>
      <c r="F116" s="16">
        <v>8880449</v>
      </c>
      <c r="G116" s="17">
        <v>1210706</v>
      </c>
      <c r="H116" s="15">
        <v>45891</v>
      </c>
    </row>
    <row r="117" spans="1:8" x14ac:dyDescent="0.3">
      <c r="A117" s="14" t="s">
        <v>471</v>
      </c>
      <c r="B117" s="14">
        <v>900582598</v>
      </c>
      <c r="C117" s="15">
        <v>45900</v>
      </c>
      <c r="D117" s="14">
        <v>1</v>
      </c>
      <c r="E117" s="16">
        <v>595595551</v>
      </c>
      <c r="F117" s="16">
        <v>2106400502</v>
      </c>
      <c r="G117" s="17">
        <v>34573571</v>
      </c>
      <c r="H117" s="15">
        <v>45894</v>
      </c>
    </row>
    <row r="118" spans="1:8" x14ac:dyDescent="0.3">
      <c r="A118" s="14" t="s">
        <v>471</v>
      </c>
      <c r="B118" s="14">
        <v>830071938</v>
      </c>
      <c r="C118" s="15">
        <v>45900</v>
      </c>
      <c r="D118" s="14">
        <v>1</v>
      </c>
      <c r="E118" s="16">
        <v>418974241</v>
      </c>
      <c r="F118" s="16">
        <v>509984786</v>
      </c>
      <c r="G118" s="17">
        <v>49620598</v>
      </c>
      <c r="H118" s="15">
        <v>45891</v>
      </c>
    </row>
    <row r="119" spans="1:8" x14ac:dyDescent="0.3">
      <c r="A119" s="14" t="s">
        <v>471</v>
      </c>
      <c r="B119" s="14">
        <v>805025635</v>
      </c>
      <c r="C119" s="15">
        <v>45900</v>
      </c>
      <c r="D119" s="14">
        <v>1</v>
      </c>
      <c r="E119" s="16">
        <v>0</v>
      </c>
      <c r="F119" s="16">
        <v>6690072</v>
      </c>
      <c r="G119" s="17">
        <v>0</v>
      </c>
      <c r="H119" s="15">
        <v>45900</v>
      </c>
    </row>
    <row r="120" spans="1:8" x14ac:dyDescent="0.3">
      <c r="A120" s="14" t="s">
        <v>471</v>
      </c>
      <c r="B120" s="14">
        <v>900116413</v>
      </c>
      <c r="C120" s="15">
        <v>45900</v>
      </c>
      <c r="D120" s="14">
        <v>1</v>
      </c>
      <c r="E120" s="16">
        <v>0</v>
      </c>
      <c r="F120" s="16">
        <v>1142800</v>
      </c>
      <c r="G120" s="17">
        <v>34307</v>
      </c>
      <c r="H120" s="15">
        <v>45888</v>
      </c>
    </row>
    <row r="121" spans="1:8" x14ac:dyDescent="0.3">
      <c r="A121" s="14" t="s">
        <v>471</v>
      </c>
      <c r="B121" s="14">
        <v>800174375</v>
      </c>
      <c r="C121" s="15">
        <v>45900</v>
      </c>
      <c r="D121" s="14">
        <v>1</v>
      </c>
      <c r="E121" s="16">
        <v>202457731</v>
      </c>
      <c r="F121" s="16">
        <v>1329118009</v>
      </c>
      <c r="G121" s="17">
        <v>686634319</v>
      </c>
      <c r="H121" s="15">
        <v>45890</v>
      </c>
    </row>
    <row r="122" spans="1:8" x14ac:dyDescent="0.3">
      <c r="A122" s="14" t="s">
        <v>471</v>
      </c>
      <c r="B122" s="14">
        <v>890300513</v>
      </c>
      <c r="C122" s="15">
        <v>45900</v>
      </c>
      <c r="D122" s="14">
        <v>1</v>
      </c>
      <c r="E122" s="16">
        <v>1203454</v>
      </c>
      <c r="F122" s="16">
        <v>2004505209</v>
      </c>
      <c r="G122" s="17">
        <v>0</v>
      </c>
      <c r="H122" s="15">
        <v>45900</v>
      </c>
    </row>
    <row r="123" spans="1:8" x14ac:dyDescent="0.3">
      <c r="A123" s="14" t="s">
        <v>471</v>
      </c>
      <c r="B123" s="14">
        <v>901419528</v>
      </c>
      <c r="C123" s="15">
        <v>45900</v>
      </c>
      <c r="D123" s="14">
        <v>1</v>
      </c>
      <c r="E123" s="16">
        <v>2158635</v>
      </c>
      <c r="F123" s="16">
        <v>14318450</v>
      </c>
      <c r="G123" s="17">
        <v>336272</v>
      </c>
      <c r="H123" s="15">
        <v>45882</v>
      </c>
    </row>
    <row r="124" spans="1:8" x14ac:dyDescent="0.3">
      <c r="A124" s="14" t="s">
        <v>471</v>
      </c>
      <c r="B124" s="14">
        <v>812005726</v>
      </c>
      <c r="C124" s="15">
        <v>45900</v>
      </c>
      <c r="D124" s="14">
        <v>1</v>
      </c>
      <c r="E124" s="16">
        <v>5898821</v>
      </c>
      <c r="F124" s="16">
        <v>7494608</v>
      </c>
      <c r="G124" s="17">
        <v>2840420</v>
      </c>
      <c r="H124" s="15">
        <v>45890</v>
      </c>
    </row>
    <row r="125" spans="1:8" x14ac:dyDescent="0.3">
      <c r="A125" s="14" t="s">
        <v>471</v>
      </c>
      <c r="B125" s="14">
        <v>900177115</v>
      </c>
      <c r="C125" s="15">
        <v>45900</v>
      </c>
      <c r="D125" s="14">
        <v>1</v>
      </c>
      <c r="E125" s="16">
        <v>61301028</v>
      </c>
      <c r="F125" s="16">
        <v>1408740087</v>
      </c>
      <c r="G125" s="17">
        <v>885018183</v>
      </c>
      <c r="H125" s="15">
        <v>45882</v>
      </c>
    </row>
    <row r="126" spans="1:8" x14ac:dyDescent="0.3">
      <c r="A126" s="14" t="s">
        <v>471</v>
      </c>
      <c r="B126" s="14">
        <v>891180091</v>
      </c>
      <c r="C126" s="15">
        <v>45900</v>
      </c>
      <c r="D126" s="14">
        <v>1</v>
      </c>
      <c r="E126" s="16">
        <v>23951643</v>
      </c>
      <c r="F126" s="16">
        <v>5590938</v>
      </c>
      <c r="G126" s="17">
        <v>3117227</v>
      </c>
      <c r="H126" s="15">
        <v>45877</v>
      </c>
    </row>
    <row r="127" spans="1:8" x14ac:dyDescent="0.3">
      <c r="A127" s="14" t="s">
        <v>471</v>
      </c>
      <c r="B127" s="14">
        <v>800030924</v>
      </c>
      <c r="C127" s="15">
        <v>45900</v>
      </c>
      <c r="D127" s="14">
        <v>1</v>
      </c>
      <c r="E127" s="16">
        <v>0</v>
      </c>
      <c r="F127" s="16">
        <v>7429725</v>
      </c>
      <c r="G127" s="17">
        <v>0</v>
      </c>
      <c r="H127" s="15">
        <v>45900</v>
      </c>
    </row>
    <row r="128" spans="1:8" x14ac:dyDescent="0.3">
      <c r="A128" s="14" t="s">
        <v>471</v>
      </c>
      <c r="B128" s="14">
        <v>807008843</v>
      </c>
      <c r="C128" s="15">
        <v>45900</v>
      </c>
      <c r="D128" s="14">
        <v>1</v>
      </c>
      <c r="E128" s="16">
        <v>0</v>
      </c>
      <c r="F128" s="16">
        <v>1610557</v>
      </c>
      <c r="G128" s="17">
        <v>48834</v>
      </c>
      <c r="H128" s="15">
        <v>45897</v>
      </c>
    </row>
    <row r="129" spans="1:8" x14ac:dyDescent="0.3">
      <c r="A129" s="14" t="s">
        <v>471</v>
      </c>
      <c r="B129" s="14">
        <v>890801989</v>
      </c>
      <c r="C129" s="15">
        <v>45900</v>
      </c>
      <c r="D129" s="14">
        <v>1</v>
      </c>
      <c r="E129" s="16">
        <v>1559132</v>
      </c>
      <c r="F129" s="16">
        <v>24519213</v>
      </c>
      <c r="G129" s="17">
        <v>0</v>
      </c>
      <c r="H129" s="15">
        <v>45900</v>
      </c>
    </row>
    <row r="130" spans="1:8" x14ac:dyDescent="0.3">
      <c r="A130" s="14" t="s">
        <v>471</v>
      </c>
      <c r="B130" s="14">
        <v>800125697</v>
      </c>
      <c r="C130" s="15">
        <v>45900</v>
      </c>
      <c r="D130" s="14">
        <v>1</v>
      </c>
      <c r="E130" s="16">
        <v>15928097</v>
      </c>
      <c r="F130" s="16">
        <v>20232119</v>
      </c>
      <c r="G130" s="17">
        <v>1182997</v>
      </c>
      <c r="H130" s="15">
        <v>45890</v>
      </c>
    </row>
    <row r="131" spans="1:8" x14ac:dyDescent="0.3">
      <c r="A131" s="14" t="s">
        <v>471</v>
      </c>
      <c r="B131" s="14">
        <v>900718172</v>
      </c>
      <c r="C131" s="15">
        <v>45900</v>
      </c>
      <c r="D131" s="14">
        <v>1</v>
      </c>
      <c r="E131" s="16">
        <v>1564122390</v>
      </c>
      <c r="F131" s="16">
        <v>6346893456</v>
      </c>
      <c r="G131" s="17">
        <v>917574113</v>
      </c>
      <c r="H131" s="15">
        <v>45894</v>
      </c>
    </row>
    <row r="132" spans="1:8" x14ac:dyDescent="0.3">
      <c r="A132" s="14" t="s">
        <v>471</v>
      </c>
      <c r="B132" s="14">
        <v>811000136</v>
      </c>
      <c r="C132" s="15">
        <v>45900</v>
      </c>
      <c r="D132" s="14">
        <v>1</v>
      </c>
      <c r="E132" s="16">
        <v>79762</v>
      </c>
      <c r="F132" s="16">
        <v>206679</v>
      </c>
      <c r="G132" s="17">
        <v>33325</v>
      </c>
      <c r="H132" s="15">
        <v>45891</v>
      </c>
    </row>
    <row r="133" spans="1:8" x14ac:dyDescent="0.3">
      <c r="A133" s="14" t="s">
        <v>471</v>
      </c>
      <c r="B133" s="14">
        <v>900829069</v>
      </c>
      <c r="C133" s="15">
        <v>45900</v>
      </c>
      <c r="D133" s="14">
        <v>1</v>
      </c>
      <c r="E133" s="16">
        <v>46775835</v>
      </c>
      <c r="F133" s="16">
        <v>90719854</v>
      </c>
      <c r="G133" s="17">
        <v>0</v>
      </c>
      <c r="H133" s="15">
        <v>45900</v>
      </c>
    </row>
    <row r="134" spans="1:8" x14ac:dyDescent="0.3">
      <c r="A134" s="14" t="s">
        <v>471</v>
      </c>
      <c r="B134" s="14">
        <v>901100223</v>
      </c>
      <c r="C134" s="15">
        <v>45900</v>
      </c>
      <c r="D134" s="14">
        <v>1</v>
      </c>
      <c r="E134" s="16">
        <v>63621731</v>
      </c>
      <c r="F134" s="16">
        <v>401802301</v>
      </c>
      <c r="G134" s="17">
        <v>7677491</v>
      </c>
      <c r="H134" s="15">
        <v>45897</v>
      </c>
    </row>
    <row r="135" spans="1:8" x14ac:dyDescent="0.3">
      <c r="A135" s="14" t="s">
        <v>471</v>
      </c>
      <c r="B135" s="14">
        <v>900081643</v>
      </c>
      <c r="C135" s="15">
        <v>45900</v>
      </c>
      <c r="D135" s="14">
        <v>1</v>
      </c>
      <c r="E135" s="16">
        <v>3556473</v>
      </c>
      <c r="F135" s="16">
        <v>7049194</v>
      </c>
      <c r="G135" s="17">
        <v>0</v>
      </c>
      <c r="H135" s="15">
        <v>45900</v>
      </c>
    </row>
    <row r="136" spans="1:8" x14ac:dyDescent="0.3">
      <c r="A136" s="14" t="s">
        <v>471</v>
      </c>
      <c r="B136" s="14">
        <v>800254132</v>
      </c>
      <c r="C136" s="15">
        <v>45900</v>
      </c>
      <c r="D136" s="14">
        <v>1</v>
      </c>
      <c r="E136" s="16">
        <v>1175710740</v>
      </c>
      <c r="F136" s="16">
        <v>11189156609</v>
      </c>
      <c r="G136" s="17">
        <v>187522498</v>
      </c>
      <c r="H136" s="15">
        <v>45897</v>
      </c>
    </row>
    <row r="137" spans="1:8" x14ac:dyDescent="0.3">
      <c r="A137" s="14" t="s">
        <v>471</v>
      </c>
      <c r="B137" s="14">
        <v>800114286</v>
      </c>
      <c r="C137" s="15">
        <v>45900</v>
      </c>
      <c r="D137" s="14">
        <v>1</v>
      </c>
      <c r="E137" s="16">
        <v>733290</v>
      </c>
      <c r="F137" s="16">
        <v>59924</v>
      </c>
      <c r="G137" s="17">
        <v>59924</v>
      </c>
      <c r="H137" s="15">
        <v>45898</v>
      </c>
    </row>
    <row r="138" spans="1:8" x14ac:dyDescent="0.3">
      <c r="A138" s="14" t="s">
        <v>471</v>
      </c>
      <c r="B138" s="14">
        <v>800116719</v>
      </c>
      <c r="C138" s="15">
        <v>45900</v>
      </c>
      <c r="D138" s="14">
        <v>1</v>
      </c>
      <c r="E138" s="16">
        <v>3590447</v>
      </c>
      <c r="F138" s="16">
        <v>271231377</v>
      </c>
      <c r="G138" s="17">
        <v>0</v>
      </c>
      <c r="H138" s="15">
        <v>45900</v>
      </c>
    </row>
    <row r="139" spans="1:8" x14ac:dyDescent="0.3">
      <c r="A139" s="14" t="s">
        <v>471</v>
      </c>
      <c r="B139" s="14">
        <v>829001846</v>
      </c>
      <c r="C139" s="15">
        <v>45900</v>
      </c>
      <c r="D139" s="14">
        <v>1</v>
      </c>
      <c r="E139" s="16">
        <v>5364783</v>
      </c>
      <c r="F139" s="16">
        <v>13038142</v>
      </c>
      <c r="G139" s="17">
        <v>6207436</v>
      </c>
      <c r="H139" s="15">
        <v>45890</v>
      </c>
    </row>
    <row r="140" spans="1:8" x14ac:dyDescent="0.3">
      <c r="A140" s="14" t="s">
        <v>471</v>
      </c>
      <c r="B140" s="14">
        <v>890984670</v>
      </c>
      <c r="C140" s="15">
        <v>45900</v>
      </c>
      <c r="D140" s="14">
        <v>1</v>
      </c>
      <c r="E140" s="16">
        <v>41262</v>
      </c>
      <c r="F140" s="16">
        <v>306019</v>
      </c>
      <c r="G140" s="17">
        <v>0</v>
      </c>
      <c r="H140" s="15">
        <v>45900</v>
      </c>
    </row>
    <row r="141" spans="1:8" x14ac:dyDescent="0.3">
      <c r="A141" s="14" t="s">
        <v>471</v>
      </c>
      <c r="B141" s="14">
        <v>800180553</v>
      </c>
      <c r="C141" s="15">
        <v>45900</v>
      </c>
      <c r="D141" s="14">
        <v>1</v>
      </c>
      <c r="E141" s="16">
        <v>2987599</v>
      </c>
      <c r="F141" s="16">
        <v>703655072</v>
      </c>
      <c r="G141" s="17">
        <v>7669333</v>
      </c>
      <c r="H141" s="15">
        <v>45882</v>
      </c>
    </row>
    <row r="142" spans="1:8" x14ac:dyDescent="0.3">
      <c r="A142" s="14" t="s">
        <v>471</v>
      </c>
      <c r="B142" s="14">
        <v>900927441</v>
      </c>
      <c r="C142" s="15">
        <v>45900</v>
      </c>
      <c r="D142" s="14">
        <v>1</v>
      </c>
      <c r="E142" s="16">
        <v>165500</v>
      </c>
      <c r="F142" s="16">
        <v>201390</v>
      </c>
      <c r="G142" s="17">
        <v>0</v>
      </c>
      <c r="H142" s="15">
        <v>45900</v>
      </c>
    </row>
    <row r="143" spans="1:8" x14ac:dyDescent="0.3">
      <c r="A143" s="14" t="s">
        <v>471</v>
      </c>
      <c r="B143" s="14">
        <v>813002872</v>
      </c>
      <c r="C143" s="15">
        <v>45900</v>
      </c>
      <c r="D143" s="14">
        <v>1</v>
      </c>
      <c r="E143" s="16">
        <v>2837952</v>
      </c>
      <c r="F143" s="16">
        <v>961027</v>
      </c>
      <c r="G143" s="17">
        <v>0</v>
      </c>
      <c r="H143" s="15">
        <v>45900</v>
      </c>
    </row>
    <row r="144" spans="1:8" x14ac:dyDescent="0.3">
      <c r="A144" s="14" t="s">
        <v>471</v>
      </c>
      <c r="B144" s="14">
        <v>819003863</v>
      </c>
      <c r="C144" s="15">
        <v>45900</v>
      </c>
      <c r="D144" s="14">
        <v>1</v>
      </c>
      <c r="E144" s="16">
        <v>36902804</v>
      </c>
      <c r="F144" s="16">
        <v>71071844</v>
      </c>
      <c r="G144" s="17">
        <v>8328207</v>
      </c>
      <c r="H144" s="15">
        <v>45882</v>
      </c>
    </row>
    <row r="145" spans="1:8" x14ac:dyDescent="0.3">
      <c r="A145" s="14" t="s">
        <v>471</v>
      </c>
      <c r="B145" s="14">
        <v>800193490</v>
      </c>
      <c r="C145" s="15">
        <v>45900</v>
      </c>
      <c r="D145" s="14">
        <v>1</v>
      </c>
      <c r="E145" s="16">
        <v>7486824</v>
      </c>
      <c r="F145" s="16">
        <v>754061</v>
      </c>
      <c r="G145" s="17">
        <v>23346</v>
      </c>
      <c r="H145" s="15">
        <v>45897</v>
      </c>
    </row>
    <row r="146" spans="1:8" x14ac:dyDescent="0.3">
      <c r="A146" s="14" t="s">
        <v>471</v>
      </c>
      <c r="B146" s="14">
        <v>809004280</v>
      </c>
      <c r="C146" s="15">
        <v>45900</v>
      </c>
      <c r="D146" s="14">
        <v>1</v>
      </c>
      <c r="E146" s="16">
        <v>28851300</v>
      </c>
      <c r="F146" s="16">
        <v>9825536</v>
      </c>
      <c r="G146" s="17">
        <v>1106480</v>
      </c>
      <c r="H146" s="15">
        <v>45890</v>
      </c>
    </row>
    <row r="147" spans="1:8" x14ac:dyDescent="0.3">
      <c r="A147" s="14" t="s">
        <v>471</v>
      </c>
      <c r="B147" s="14">
        <v>900294046</v>
      </c>
      <c r="C147" s="15">
        <v>45900</v>
      </c>
      <c r="D147" s="14">
        <v>1</v>
      </c>
      <c r="E147" s="16">
        <v>8900241</v>
      </c>
      <c r="F147" s="16">
        <v>2401214</v>
      </c>
      <c r="G147" s="17">
        <v>0</v>
      </c>
      <c r="H147" s="15">
        <v>45900</v>
      </c>
    </row>
    <row r="148" spans="1:8" x14ac:dyDescent="0.3">
      <c r="A148" s="14" t="s">
        <v>471</v>
      </c>
      <c r="B148" s="14">
        <v>804009658</v>
      </c>
      <c r="C148" s="15">
        <v>45900</v>
      </c>
      <c r="D148" s="14">
        <v>1</v>
      </c>
      <c r="E148" s="16">
        <v>352400</v>
      </c>
      <c r="F148" s="16">
        <v>280225</v>
      </c>
      <c r="G148" s="17">
        <v>14993</v>
      </c>
      <c r="H148" s="15">
        <v>45897</v>
      </c>
    </row>
    <row r="149" spans="1:8" x14ac:dyDescent="0.3">
      <c r="A149" s="14" t="s">
        <v>471</v>
      </c>
      <c r="B149" s="14">
        <v>900626481</v>
      </c>
      <c r="C149" s="15">
        <v>45900</v>
      </c>
      <c r="D149" s="14">
        <v>1</v>
      </c>
      <c r="E149" s="16">
        <v>1188061</v>
      </c>
      <c r="F149" s="16">
        <v>40404301</v>
      </c>
      <c r="G149" s="17">
        <v>0</v>
      </c>
      <c r="H149" s="15">
        <v>45900</v>
      </c>
    </row>
    <row r="150" spans="1:8" x14ac:dyDescent="0.3">
      <c r="A150" s="14" t="s">
        <v>471</v>
      </c>
      <c r="B150" s="14">
        <v>890701490</v>
      </c>
      <c r="C150" s="15">
        <v>45900</v>
      </c>
      <c r="D150" s="14">
        <v>1</v>
      </c>
      <c r="E150" s="16">
        <v>4006218</v>
      </c>
      <c r="F150" s="16">
        <v>12662851</v>
      </c>
      <c r="G150" s="17">
        <v>0</v>
      </c>
      <c r="H150" s="15">
        <v>45900</v>
      </c>
    </row>
    <row r="151" spans="1:8" x14ac:dyDescent="0.3">
      <c r="A151" s="14" t="s">
        <v>471</v>
      </c>
      <c r="B151" s="14">
        <v>900917047</v>
      </c>
      <c r="C151" s="15">
        <v>45900</v>
      </c>
      <c r="D151" s="14">
        <v>1</v>
      </c>
      <c r="E151" s="16">
        <v>776970</v>
      </c>
      <c r="F151" s="16">
        <v>214846701</v>
      </c>
      <c r="G151" s="17">
        <v>3911855</v>
      </c>
      <c r="H151" s="15">
        <v>45882</v>
      </c>
    </row>
    <row r="152" spans="1:8" x14ac:dyDescent="0.3">
      <c r="A152" s="14" t="s">
        <v>471</v>
      </c>
      <c r="B152" s="14">
        <v>900412760</v>
      </c>
      <c r="C152" s="15">
        <v>45900</v>
      </c>
      <c r="D152" s="14">
        <v>1</v>
      </c>
      <c r="E152" s="16">
        <v>30172170</v>
      </c>
      <c r="F152" s="16">
        <v>163049464</v>
      </c>
      <c r="G152" s="17">
        <v>48108727</v>
      </c>
      <c r="H152" s="15">
        <v>45894</v>
      </c>
    </row>
    <row r="153" spans="1:8" x14ac:dyDescent="0.3">
      <c r="A153" s="14" t="s">
        <v>471</v>
      </c>
      <c r="B153" s="14">
        <v>860007760</v>
      </c>
      <c r="C153" s="15">
        <v>45900</v>
      </c>
      <c r="D153" s="14">
        <v>1</v>
      </c>
      <c r="E153" s="16">
        <v>228800</v>
      </c>
      <c r="F153" s="16">
        <v>150588376</v>
      </c>
      <c r="G153" s="17">
        <v>2285078</v>
      </c>
      <c r="H153" s="15">
        <v>45882</v>
      </c>
    </row>
    <row r="154" spans="1:8" x14ac:dyDescent="0.3">
      <c r="A154" s="14" t="s">
        <v>471</v>
      </c>
      <c r="B154" s="14">
        <v>890706823</v>
      </c>
      <c r="C154" s="15">
        <v>45900</v>
      </c>
      <c r="D154" s="14">
        <v>1</v>
      </c>
      <c r="E154" s="16">
        <v>16407423</v>
      </c>
      <c r="F154" s="16">
        <v>118202930</v>
      </c>
      <c r="G154" s="17">
        <v>0</v>
      </c>
      <c r="H154" s="15">
        <v>45900</v>
      </c>
    </row>
    <row r="155" spans="1:8" x14ac:dyDescent="0.3">
      <c r="A155" s="14" t="s">
        <v>471</v>
      </c>
      <c r="B155" s="14">
        <v>805028530</v>
      </c>
      <c r="C155" s="15">
        <v>45900</v>
      </c>
      <c r="D155" s="14">
        <v>1</v>
      </c>
      <c r="E155" s="16">
        <v>63361</v>
      </c>
      <c r="F155" s="16">
        <v>28242100</v>
      </c>
      <c r="G155" s="17">
        <v>348111</v>
      </c>
      <c r="H155" s="15">
        <v>45894</v>
      </c>
    </row>
    <row r="156" spans="1:8" x14ac:dyDescent="0.3">
      <c r="A156" s="14" t="s">
        <v>471</v>
      </c>
      <c r="B156" s="14">
        <v>800209891</v>
      </c>
      <c r="C156" s="15">
        <v>45900</v>
      </c>
      <c r="D156" s="14">
        <v>1</v>
      </c>
      <c r="E156" s="16">
        <v>16483033</v>
      </c>
      <c r="F156" s="16">
        <v>307492235</v>
      </c>
      <c r="G156" s="17">
        <v>5271741</v>
      </c>
      <c r="H156" s="15">
        <v>45891</v>
      </c>
    </row>
    <row r="157" spans="1:8" x14ac:dyDescent="0.3">
      <c r="A157" s="14" t="s">
        <v>471</v>
      </c>
      <c r="B157" s="14">
        <v>900138815</v>
      </c>
      <c r="C157" s="15">
        <v>45900</v>
      </c>
      <c r="D157" s="14">
        <v>1</v>
      </c>
      <c r="E157" s="16">
        <v>101299005</v>
      </c>
      <c r="F157" s="16">
        <v>2888192627</v>
      </c>
      <c r="G157" s="17">
        <v>320452790</v>
      </c>
      <c r="H157" s="15">
        <v>45894</v>
      </c>
    </row>
    <row r="158" spans="1:8" x14ac:dyDescent="0.3">
      <c r="A158" s="14" t="s">
        <v>471</v>
      </c>
      <c r="B158" s="14">
        <v>860029216</v>
      </c>
      <c r="C158" s="15">
        <v>45900</v>
      </c>
      <c r="D158" s="14">
        <v>1</v>
      </c>
      <c r="E158" s="16">
        <v>43801994</v>
      </c>
      <c r="F158" s="16">
        <v>574008741</v>
      </c>
      <c r="G158" s="17">
        <v>230783</v>
      </c>
      <c r="H158" s="15">
        <v>45895</v>
      </c>
    </row>
    <row r="159" spans="1:8" x14ac:dyDescent="0.3">
      <c r="A159" s="14" t="s">
        <v>471</v>
      </c>
      <c r="B159" s="14">
        <v>890981137</v>
      </c>
      <c r="C159" s="15">
        <v>45900</v>
      </c>
      <c r="D159" s="14">
        <v>1</v>
      </c>
      <c r="E159" s="16">
        <v>8399013</v>
      </c>
      <c r="F159" s="16">
        <v>2416261</v>
      </c>
      <c r="G159" s="17">
        <v>0</v>
      </c>
      <c r="H159" s="15">
        <v>45900</v>
      </c>
    </row>
    <row r="160" spans="1:8" x14ac:dyDescent="0.3">
      <c r="A160" s="14" t="s">
        <v>471</v>
      </c>
      <c r="B160" s="14">
        <v>891856507</v>
      </c>
      <c r="C160" s="15">
        <v>45900</v>
      </c>
      <c r="D160" s="14">
        <v>1</v>
      </c>
      <c r="E160" s="16">
        <v>251705909</v>
      </c>
      <c r="F160" s="16">
        <v>1364763936</v>
      </c>
      <c r="G160" s="17">
        <v>87056669</v>
      </c>
      <c r="H160" s="15">
        <v>45897</v>
      </c>
    </row>
    <row r="161" spans="1:8" x14ac:dyDescent="0.3">
      <c r="A161" s="14" t="s">
        <v>471</v>
      </c>
      <c r="B161" s="14">
        <v>900335691</v>
      </c>
      <c r="C161" s="15">
        <v>45900</v>
      </c>
      <c r="D161" s="14">
        <v>1</v>
      </c>
      <c r="E161" s="16">
        <v>94967</v>
      </c>
      <c r="F161" s="16">
        <v>924236</v>
      </c>
      <c r="G161" s="17">
        <v>0</v>
      </c>
      <c r="H161" s="15">
        <v>45900</v>
      </c>
    </row>
    <row r="162" spans="1:8" x14ac:dyDescent="0.3">
      <c r="A162" s="14" t="s">
        <v>471</v>
      </c>
      <c r="B162" s="14">
        <v>800155000</v>
      </c>
      <c r="C162" s="15">
        <v>45900</v>
      </c>
      <c r="D162" s="14">
        <v>1</v>
      </c>
      <c r="E162" s="16">
        <v>0</v>
      </c>
      <c r="F162" s="16">
        <v>7271663</v>
      </c>
      <c r="G162" s="17">
        <v>0</v>
      </c>
      <c r="H162" s="15">
        <v>45900</v>
      </c>
    </row>
    <row r="163" spans="1:8" x14ac:dyDescent="0.3">
      <c r="A163" s="14" t="s">
        <v>471</v>
      </c>
      <c r="B163" s="14">
        <v>900259421</v>
      </c>
      <c r="C163" s="15">
        <v>45900</v>
      </c>
      <c r="D163" s="14">
        <v>1</v>
      </c>
      <c r="E163" s="16">
        <v>737278069</v>
      </c>
      <c r="F163" s="16">
        <v>4868051587</v>
      </c>
      <c r="G163" s="17">
        <v>1530743394</v>
      </c>
      <c r="H163" s="15">
        <v>45894</v>
      </c>
    </row>
    <row r="164" spans="1:8" x14ac:dyDescent="0.3">
      <c r="A164" s="14" t="s">
        <v>471</v>
      </c>
      <c r="B164" s="14">
        <v>900703272</v>
      </c>
      <c r="C164" s="15">
        <v>45900</v>
      </c>
      <c r="D164" s="14">
        <v>1</v>
      </c>
      <c r="E164" s="16">
        <v>1057706</v>
      </c>
      <c r="F164" s="16">
        <v>5605178</v>
      </c>
      <c r="G164" s="17">
        <v>0</v>
      </c>
      <c r="H164" s="15">
        <v>45900</v>
      </c>
    </row>
    <row r="165" spans="1:8" x14ac:dyDescent="0.3">
      <c r="A165" s="14" t="s">
        <v>471</v>
      </c>
      <c r="B165" s="14">
        <v>809001086</v>
      </c>
      <c r="C165" s="15">
        <v>45900</v>
      </c>
      <c r="D165" s="14">
        <v>1</v>
      </c>
      <c r="E165" s="16">
        <v>7818551</v>
      </c>
      <c r="F165" s="16">
        <v>9399148</v>
      </c>
      <c r="G165" s="17">
        <v>0</v>
      </c>
      <c r="H165" s="15">
        <v>45900</v>
      </c>
    </row>
    <row r="166" spans="1:8" x14ac:dyDescent="0.3">
      <c r="A166" s="14" t="s">
        <v>471</v>
      </c>
      <c r="B166" s="14">
        <v>890001098</v>
      </c>
      <c r="C166" s="15">
        <v>45900</v>
      </c>
      <c r="D166" s="14">
        <v>1</v>
      </c>
      <c r="E166" s="16">
        <v>1228723</v>
      </c>
      <c r="F166" s="16">
        <v>1116537</v>
      </c>
      <c r="G166" s="17">
        <v>0</v>
      </c>
      <c r="H166" s="15">
        <v>45900</v>
      </c>
    </row>
    <row r="167" spans="1:8" x14ac:dyDescent="0.3">
      <c r="A167" s="14" t="s">
        <v>471</v>
      </c>
      <c r="B167" s="14">
        <v>900578105</v>
      </c>
      <c r="C167" s="15">
        <v>45900</v>
      </c>
      <c r="D167" s="14">
        <v>1</v>
      </c>
      <c r="E167" s="16">
        <v>82577485</v>
      </c>
      <c r="F167" s="16">
        <v>286598106</v>
      </c>
      <c r="G167" s="17">
        <v>0</v>
      </c>
      <c r="H167" s="15">
        <v>45900</v>
      </c>
    </row>
    <row r="168" spans="1:8" x14ac:dyDescent="0.3">
      <c r="A168" s="14" t="s">
        <v>471</v>
      </c>
      <c r="B168" s="14">
        <v>830064212</v>
      </c>
      <c r="C168" s="15">
        <v>45900</v>
      </c>
      <c r="D168" s="14">
        <v>1</v>
      </c>
      <c r="E168" s="16">
        <v>0</v>
      </c>
      <c r="F168" s="16">
        <v>5029479</v>
      </c>
      <c r="G168" s="17">
        <v>0</v>
      </c>
      <c r="H168" s="15">
        <v>45900</v>
      </c>
    </row>
    <row r="169" spans="1:8" x14ac:dyDescent="0.3">
      <c r="A169" s="14" t="s">
        <v>471</v>
      </c>
      <c r="B169" s="14">
        <v>832000539</v>
      </c>
      <c r="C169" s="15">
        <v>45900</v>
      </c>
      <c r="D169" s="14">
        <v>1</v>
      </c>
      <c r="E169" s="16">
        <v>1443279</v>
      </c>
      <c r="F169" s="16">
        <v>4692391</v>
      </c>
      <c r="G169" s="17">
        <v>313668</v>
      </c>
      <c r="H169" s="15">
        <v>45882</v>
      </c>
    </row>
    <row r="170" spans="1:8" x14ac:dyDescent="0.3">
      <c r="A170" s="14" t="s">
        <v>471</v>
      </c>
      <c r="B170" s="14">
        <v>820002928</v>
      </c>
      <c r="C170" s="15">
        <v>45900</v>
      </c>
      <c r="D170" s="14">
        <v>1</v>
      </c>
      <c r="E170" s="16">
        <v>11758022</v>
      </c>
      <c r="F170" s="16">
        <v>182771241</v>
      </c>
      <c r="G170" s="17">
        <v>96000459</v>
      </c>
      <c r="H170" s="15">
        <v>45894</v>
      </c>
    </row>
    <row r="171" spans="1:8" x14ac:dyDescent="0.3">
      <c r="A171" s="14" t="s">
        <v>471</v>
      </c>
      <c r="B171" s="14">
        <v>890905154</v>
      </c>
      <c r="C171" s="15">
        <v>45900</v>
      </c>
      <c r="D171" s="14">
        <v>1</v>
      </c>
      <c r="E171" s="16">
        <v>7574408</v>
      </c>
      <c r="F171" s="16">
        <v>4276500</v>
      </c>
      <c r="G171" s="17">
        <v>0</v>
      </c>
      <c r="H171" s="15">
        <v>45900</v>
      </c>
    </row>
    <row r="172" spans="1:8" x14ac:dyDescent="0.3">
      <c r="A172" s="14" t="s">
        <v>471</v>
      </c>
      <c r="B172" s="14">
        <v>860055083</v>
      </c>
      <c r="C172" s="15">
        <v>45900</v>
      </c>
      <c r="D172" s="14">
        <v>1</v>
      </c>
      <c r="E172" s="16">
        <v>4466200</v>
      </c>
      <c r="F172" s="16">
        <v>525012</v>
      </c>
      <c r="G172" s="17">
        <v>0</v>
      </c>
      <c r="H172" s="15">
        <v>45900</v>
      </c>
    </row>
    <row r="173" spans="1:8" x14ac:dyDescent="0.3">
      <c r="A173" s="14" t="s">
        <v>471</v>
      </c>
      <c r="B173" s="14">
        <v>800025221</v>
      </c>
      <c r="C173" s="15">
        <v>45900</v>
      </c>
      <c r="D173" s="14">
        <v>1</v>
      </c>
      <c r="E173" s="16">
        <v>4285180</v>
      </c>
      <c r="F173" s="16">
        <v>5195555</v>
      </c>
      <c r="G173" s="17">
        <v>0</v>
      </c>
      <c r="H173" s="15">
        <v>45900</v>
      </c>
    </row>
    <row r="174" spans="1:8" x14ac:dyDescent="0.3">
      <c r="A174" s="14" t="s">
        <v>471</v>
      </c>
      <c r="B174" s="14">
        <v>900244429</v>
      </c>
      <c r="C174" s="15">
        <v>45900</v>
      </c>
      <c r="D174" s="14">
        <v>1</v>
      </c>
      <c r="E174" s="16">
        <v>42960</v>
      </c>
      <c r="F174" s="16">
        <v>2158229</v>
      </c>
      <c r="G174" s="17">
        <v>0</v>
      </c>
      <c r="H174" s="15">
        <v>45900</v>
      </c>
    </row>
    <row r="175" spans="1:8" x14ac:dyDescent="0.3">
      <c r="A175" s="14" t="s">
        <v>471</v>
      </c>
      <c r="B175" s="14">
        <v>1032375360</v>
      </c>
      <c r="C175" s="15">
        <v>45900</v>
      </c>
      <c r="D175" s="14">
        <v>1</v>
      </c>
      <c r="E175" s="16">
        <v>2289750</v>
      </c>
      <c r="F175" s="16">
        <v>3498260</v>
      </c>
      <c r="G175" s="17">
        <v>3423703</v>
      </c>
      <c r="H175" s="15">
        <v>45897</v>
      </c>
    </row>
    <row r="176" spans="1:8" x14ac:dyDescent="0.3">
      <c r="A176" s="14" t="s">
        <v>471</v>
      </c>
      <c r="B176" s="14">
        <v>802000774</v>
      </c>
      <c r="C176" s="15">
        <v>45900</v>
      </c>
      <c r="D176" s="14">
        <v>1</v>
      </c>
      <c r="E176" s="16">
        <v>14954836</v>
      </c>
      <c r="F176" s="16">
        <v>3357747</v>
      </c>
      <c r="G176" s="17">
        <v>0</v>
      </c>
      <c r="H176" s="15">
        <v>45900</v>
      </c>
    </row>
    <row r="177" spans="1:8" x14ac:dyDescent="0.3">
      <c r="A177" s="14" t="s">
        <v>471</v>
      </c>
      <c r="B177" s="14">
        <v>900584084</v>
      </c>
      <c r="C177" s="15">
        <v>45900</v>
      </c>
      <c r="D177" s="14">
        <v>1</v>
      </c>
      <c r="E177" s="16">
        <v>511600</v>
      </c>
      <c r="F177" s="16">
        <v>9185332</v>
      </c>
      <c r="G177" s="17">
        <v>0</v>
      </c>
      <c r="H177" s="15">
        <v>45900</v>
      </c>
    </row>
    <row r="178" spans="1:8" x14ac:dyDescent="0.3">
      <c r="A178" s="14" t="s">
        <v>471</v>
      </c>
      <c r="B178" s="14">
        <v>890980855</v>
      </c>
      <c r="C178" s="15">
        <v>45900</v>
      </c>
      <c r="D178" s="14">
        <v>1</v>
      </c>
      <c r="E178" s="16">
        <v>0</v>
      </c>
      <c r="F178" s="16">
        <v>852908</v>
      </c>
      <c r="G178" s="17">
        <v>0</v>
      </c>
      <c r="H178" s="15">
        <v>45900</v>
      </c>
    </row>
    <row r="179" spans="1:8" x14ac:dyDescent="0.3">
      <c r="A179" s="14" t="s">
        <v>471</v>
      </c>
      <c r="B179" s="14">
        <v>901228997</v>
      </c>
      <c r="C179" s="15">
        <v>45900</v>
      </c>
      <c r="D179" s="14">
        <v>1</v>
      </c>
      <c r="E179" s="16">
        <v>934719</v>
      </c>
      <c r="F179" s="16">
        <v>11409213</v>
      </c>
      <c r="G179" s="17">
        <v>191153</v>
      </c>
      <c r="H179" s="15">
        <v>45897</v>
      </c>
    </row>
    <row r="180" spans="1:8" x14ac:dyDescent="0.3">
      <c r="A180" s="14" t="s">
        <v>471</v>
      </c>
      <c r="B180" s="14">
        <v>809005249</v>
      </c>
      <c r="C180" s="15">
        <v>45900</v>
      </c>
      <c r="D180" s="14">
        <v>1</v>
      </c>
      <c r="E180" s="16">
        <v>701560</v>
      </c>
      <c r="F180" s="16">
        <v>1203400</v>
      </c>
      <c r="G180" s="17">
        <v>0</v>
      </c>
      <c r="H180" s="15">
        <v>45900</v>
      </c>
    </row>
    <row r="181" spans="1:8" x14ac:dyDescent="0.3">
      <c r="A181" s="14" t="s">
        <v>471</v>
      </c>
      <c r="B181" s="14">
        <v>901432945</v>
      </c>
      <c r="C181" s="15">
        <v>45900</v>
      </c>
      <c r="D181" s="14">
        <v>1</v>
      </c>
      <c r="E181" s="16">
        <v>7641038</v>
      </c>
      <c r="F181" s="16">
        <v>6318563</v>
      </c>
      <c r="G181" s="17">
        <v>0</v>
      </c>
      <c r="H181" s="15">
        <v>45900</v>
      </c>
    </row>
    <row r="182" spans="1:8" x14ac:dyDescent="0.3">
      <c r="A182" s="14" t="s">
        <v>471</v>
      </c>
      <c r="B182" s="14">
        <v>900648027</v>
      </c>
      <c r="C182" s="15">
        <v>45900</v>
      </c>
      <c r="D182" s="14">
        <v>1</v>
      </c>
      <c r="E182" s="16">
        <v>3687605</v>
      </c>
      <c r="F182" s="16">
        <v>530750604</v>
      </c>
      <c r="G182" s="17">
        <v>214326162</v>
      </c>
      <c r="H182" s="15">
        <v>45895</v>
      </c>
    </row>
    <row r="183" spans="1:8" x14ac:dyDescent="0.3">
      <c r="A183" s="14" t="s">
        <v>471</v>
      </c>
      <c r="B183" s="14">
        <v>890802961</v>
      </c>
      <c r="C183" s="15">
        <v>45900</v>
      </c>
      <c r="D183" s="14">
        <v>1</v>
      </c>
      <c r="E183" s="16">
        <v>270009</v>
      </c>
      <c r="F183" s="16">
        <v>4599140</v>
      </c>
      <c r="G183" s="17">
        <v>0</v>
      </c>
      <c r="H183" s="15">
        <v>45900</v>
      </c>
    </row>
    <row r="184" spans="1:8" x14ac:dyDescent="0.3">
      <c r="A184" s="14" t="s">
        <v>471</v>
      </c>
      <c r="B184" s="14">
        <v>820003782</v>
      </c>
      <c r="C184" s="15">
        <v>45900</v>
      </c>
      <c r="D184" s="14">
        <v>1</v>
      </c>
      <c r="E184" s="16">
        <v>111490</v>
      </c>
      <c r="F184" s="16">
        <v>3196459</v>
      </c>
      <c r="G184" s="17">
        <v>68950</v>
      </c>
      <c r="H184" s="15">
        <v>45890</v>
      </c>
    </row>
    <row r="185" spans="1:8" x14ac:dyDescent="0.3">
      <c r="A185" s="14" t="s">
        <v>471</v>
      </c>
      <c r="B185" s="14">
        <v>890701078</v>
      </c>
      <c r="C185" s="15">
        <v>45900</v>
      </c>
      <c r="D185" s="14">
        <v>1</v>
      </c>
      <c r="E185" s="16">
        <v>14066200</v>
      </c>
      <c r="F185" s="16">
        <v>4070105</v>
      </c>
      <c r="G185" s="17">
        <v>0</v>
      </c>
      <c r="H185" s="15">
        <v>45900</v>
      </c>
    </row>
    <row r="186" spans="1:8" x14ac:dyDescent="0.3">
      <c r="A186" s="14" t="s">
        <v>471</v>
      </c>
      <c r="B186" s="14">
        <v>900338671</v>
      </c>
      <c r="C186" s="15">
        <v>45900</v>
      </c>
      <c r="D186" s="14">
        <v>1</v>
      </c>
      <c r="E186" s="16">
        <v>16209568</v>
      </c>
      <c r="F186" s="16">
        <v>559993365</v>
      </c>
      <c r="G186" s="17">
        <v>165152639</v>
      </c>
      <c r="H186" s="15">
        <v>45890</v>
      </c>
    </row>
    <row r="187" spans="1:8" x14ac:dyDescent="0.3">
      <c r="A187" s="14" t="s">
        <v>471</v>
      </c>
      <c r="B187" s="14">
        <v>900324225</v>
      </c>
      <c r="C187" s="15">
        <v>45900</v>
      </c>
      <c r="D187" s="14">
        <v>1</v>
      </c>
      <c r="E187" s="16">
        <v>3347705</v>
      </c>
      <c r="F187" s="16">
        <v>5246229</v>
      </c>
      <c r="G187" s="17">
        <v>0</v>
      </c>
      <c r="H187" s="15">
        <v>45900</v>
      </c>
    </row>
    <row r="188" spans="1:8" x14ac:dyDescent="0.3">
      <c r="A188" s="14" t="s">
        <v>471</v>
      </c>
      <c r="B188" s="14">
        <v>901208937</v>
      </c>
      <c r="C188" s="15">
        <v>45900</v>
      </c>
      <c r="D188" s="14">
        <v>1</v>
      </c>
      <c r="E188" s="16">
        <v>9859550</v>
      </c>
      <c r="F188" s="16">
        <v>1679890108</v>
      </c>
      <c r="G188" s="17">
        <v>62413668</v>
      </c>
      <c r="H188" s="15">
        <v>45897</v>
      </c>
    </row>
    <row r="189" spans="1:8" x14ac:dyDescent="0.3">
      <c r="A189" s="14" t="s">
        <v>471</v>
      </c>
      <c r="B189" s="14">
        <v>804008515</v>
      </c>
      <c r="C189" s="15">
        <v>45900</v>
      </c>
      <c r="D189" s="14">
        <v>1</v>
      </c>
      <c r="E189" s="16">
        <v>17500</v>
      </c>
      <c r="F189" s="16">
        <v>1408700</v>
      </c>
      <c r="G189" s="17">
        <v>0</v>
      </c>
      <c r="H189" s="15">
        <v>45900</v>
      </c>
    </row>
    <row r="190" spans="1:8" x14ac:dyDescent="0.3">
      <c r="A190" s="14" t="s">
        <v>471</v>
      </c>
      <c r="B190" s="14">
        <v>890700666</v>
      </c>
      <c r="C190" s="15">
        <v>45900</v>
      </c>
      <c r="D190" s="14">
        <v>1</v>
      </c>
      <c r="E190" s="16">
        <v>227106154</v>
      </c>
      <c r="F190" s="16">
        <v>1111674590</v>
      </c>
      <c r="G190" s="17">
        <v>134669116</v>
      </c>
      <c r="H190" s="15">
        <v>45894</v>
      </c>
    </row>
    <row r="191" spans="1:8" x14ac:dyDescent="0.3">
      <c r="A191" s="14" t="s">
        <v>471</v>
      </c>
      <c r="B191" s="14">
        <v>800021891</v>
      </c>
      <c r="C191" s="15">
        <v>45900</v>
      </c>
      <c r="D191" s="14">
        <v>1</v>
      </c>
      <c r="E191" s="16">
        <v>0</v>
      </c>
      <c r="F191" s="16">
        <v>5303833</v>
      </c>
      <c r="G191" s="17">
        <v>0</v>
      </c>
      <c r="H191" s="15">
        <v>45900</v>
      </c>
    </row>
    <row r="192" spans="1:8" x14ac:dyDescent="0.3">
      <c r="A192" s="14" t="s">
        <v>471</v>
      </c>
      <c r="B192" s="14">
        <v>900328450</v>
      </c>
      <c r="C192" s="15">
        <v>45900</v>
      </c>
      <c r="D192" s="14">
        <v>1</v>
      </c>
      <c r="E192" s="16">
        <v>0</v>
      </c>
      <c r="F192" s="16">
        <v>2586077</v>
      </c>
      <c r="G192" s="17">
        <v>0</v>
      </c>
      <c r="H192" s="15">
        <v>45900</v>
      </c>
    </row>
    <row r="193" spans="1:8" x14ac:dyDescent="0.3">
      <c r="A193" s="14" t="s">
        <v>471</v>
      </c>
      <c r="B193" s="14">
        <v>900933590</v>
      </c>
      <c r="C193" s="15">
        <v>45900</v>
      </c>
      <c r="D193" s="14">
        <v>1</v>
      </c>
      <c r="E193" s="16">
        <v>9879226</v>
      </c>
      <c r="F193" s="16">
        <v>50128664</v>
      </c>
      <c r="G193" s="17">
        <v>37347815</v>
      </c>
      <c r="H193" s="15">
        <v>45897</v>
      </c>
    </row>
    <row r="194" spans="1:8" x14ac:dyDescent="0.3">
      <c r="A194" s="14" t="s">
        <v>471</v>
      </c>
      <c r="B194" s="14">
        <v>890700568</v>
      </c>
      <c r="C194" s="15">
        <v>45900</v>
      </c>
      <c r="D194" s="14">
        <v>1</v>
      </c>
      <c r="E194" s="16">
        <v>14226015</v>
      </c>
      <c r="F194" s="16">
        <v>6127791</v>
      </c>
      <c r="G194" s="17">
        <v>0</v>
      </c>
      <c r="H194" s="15">
        <v>45900</v>
      </c>
    </row>
    <row r="195" spans="1:8" x14ac:dyDescent="0.3">
      <c r="A195" s="14" t="s">
        <v>471</v>
      </c>
      <c r="B195" s="14">
        <v>900075669</v>
      </c>
      <c r="C195" s="15">
        <v>45900</v>
      </c>
      <c r="D195" s="14">
        <v>1</v>
      </c>
      <c r="E195" s="16">
        <v>22002500</v>
      </c>
      <c r="F195" s="16">
        <v>24974975</v>
      </c>
      <c r="G195" s="17">
        <v>1227240</v>
      </c>
      <c r="H195" s="15">
        <v>45897</v>
      </c>
    </row>
    <row r="196" spans="1:8" x14ac:dyDescent="0.3">
      <c r="A196" s="14" t="s">
        <v>471</v>
      </c>
      <c r="B196" s="14">
        <v>900006037</v>
      </c>
      <c r="C196" s="15">
        <v>45900</v>
      </c>
      <c r="D196" s="14">
        <v>1</v>
      </c>
      <c r="E196" s="16">
        <v>263150482</v>
      </c>
      <c r="F196" s="16">
        <v>2676095792</v>
      </c>
      <c r="G196" s="17">
        <v>0</v>
      </c>
      <c r="H196" s="15">
        <v>45900</v>
      </c>
    </row>
    <row r="197" spans="1:8" x14ac:dyDescent="0.3">
      <c r="A197" s="14" t="s">
        <v>471</v>
      </c>
      <c r="B197" s="14">
        <v>22712730</v>
      </c>
      <c r="C197" s="15">
        <v>45900</v>
      </c>
      <c r="D197" s="14">
        <v>1</v>
      </c>
      <c r="E197" s="16">
        <v>8052069</v>
      </c>
      <c r="F197" s="16">
        <v>27184705</v>
      </c>
      <c r="G197" s="17">
        <v>0</v>
      </c>
      <c r="H197" s="15">
        <v>45900</v>
      </c>
    </row>
    <row r="198" spans="1:8" x14ac:dyDescent="0.3">
      <c r="A198" s="14" t="s">
        <v>471</v>
      </c>
      <c r="B198" s="14">
        <v>900831605</v>
      </c>
      <c r="C198" s="15">
        <v>45900</v>
      </c>
      <c r="D198" s="14">
        <v>1</v>
      </c>
      <c r="E198" s="16">
        <v>11294060</v>
      </c>
      <c r="F198" s="16">
        <v>4384439</v>
      </c>
      <c r="G198" s="17">
        <v>0</v>
      </c>
      <c r="H198" s="15">
        <v>45900</v>
      </c>
    </row>
    <row r="199" spans="1:8" x14ac:dyDescent="0.3">
      <c r="A199" s="14" t="s">
        <v>471</v>
      </c>
      <c r="B199" s="14">
        <v>824005588</v>
      </c>
      <c r="C199" s="15">
        <v>45900</v>
      </c>
      <c r="D199" s="14">
        <v>1</v>
      </c>
      <c r="E199" s="16">
        <v>1939493</v>
      </c>
      <c r="F199" s="16">
        <v>999976</v>
      </c>
      <c r="G199" s="17">
        <v>0</v>
      </c>
      <c r="H199" s="15">
        <v>45900</v>
      </c>
    </row>
    <row r="200" spans="1:8" x14ac:dyDescent="0.3">
      <c r="A200" s="14" t="s">
        <v>471</v>
      </c>
      <c r="B200" s="14">
        <v>901011395</v>
      </c>
      <c r="C200" s="15">
        <v>45900</v>
      </c>
      <c r="D200" s="14">
        <v>1</v>
      </c>
      <c r="E200" s="16">
        <v>403211</v>
      </c>
      <c r="F200" s="16">
        <v>10785772</v>
      </c>
      <c r="G200" s="17">
        <v>938163</v>
      </c>
      <c r="H200" s="15">
        <v>45888</v>
      </c>
    </row>
    <row r="201" spans="1:8" x14ac:dyDescent="0.3">
      <c r="A201" s="14" t="s">
        <v>471</v>
      </c>
      <c r="B201" s="14">
        <v>900471504</v>
      </c>
      <c r="C201" s="15">
        <v>45900</v>
      </c>
      <c r="D201" s="14">
        <v>1</v>
      </c>
      <c r="E201" s="16">
        <v>0</v>
      </c>
      <c r="F201" s="16">
        <v>50910458</v>
      </c>
      <c r="G201" s="17">
        <v>0</v>
      </c>
      <c r="H201" s="15">
        <v>45900</v>
      </c>
    </row>
    <row r="202" spans="1:8" x14ac:dyDescent="0.3">
      <c r="A202" s="14" t="s">
        <v>471</v>
      </c>
      <c r="B202" s="14">
        <v>890701353</v>
      </c>
      <c r="C202" s="15">
        <v>45900</v>
      </c>
      <c r="D202" s="14">
        <v>1</v>
      </c>
      <c r="E202" s="16">
        <v>20774333</v>
      </c>
      <c r="F202" s="16">
        <v>117811046</v>
      </c>
      <c r="G202" s="17">
        <v>3084293</v>
      </c>
      <c r="H202" s="15">
        <v>45890</v>
      </c>
    </row>
    <row r="203" spans="1:8" x14ac:dyDescent="0.3">
      <c r="A203" s="14" t="s">
        <v>471</v>
      </c>
      <c r="B203" s="14">
        <v>800179870</v>
      </c>
      <c r="C203" s="15">
        <v>45900</v>
      </c>
      <c r="D203" s="14">
        <v>1</v>
      </c>
      <c r="E203" s="16">
        <v>19463653</v>
      </c>
      <c r="F203" s="16">
        <v>72782535</v>
      </c>
      <c r="G203" s="17">
        <v>0</v>
      </c>
      <c r="H203" s="15">
        <v>45900</v>
      </c>
    </row>
    <row r="204" spans="1:8" x14ac:dyDescent="0.3">
      <c r="A204" s="14" t="s">
        <v>471</v>
      </c>
      <c r="B204" s="14">
        <v>890983843</v>
      </c>
      <c r="C204" s="15">
        <v>45900</v>
      </c>
      <c r="D204" s="14">
        <v>1</v>
      </c>
      <c r="E204" s="16">
        <v>1534543</v>
      </c>
      <c r="F204" s="16">
        <v>1829094</v>
      </c>
      <c r="G204" s="17">
        <v>12387</v>
      </c>
      <c r="H204" s="15">
        <v>45897</v>
      </c>
    </row>
    <row r="205" spans="1:8" x14ac:dyDescent="0.3">
      <c r="A205" s="14" t="s">
        <v>471</v>
      </c>
      <c r="B205" s="14">
        <v>809002097</v>
      </c>
      <c r="C205" s="15">
        <v>45900</v>
      </c>
      <c r="D205" s="14">
        <v>1</v>
      </c>
      <c r="E205" s="16">
        <v>27046320</v>
      </c>
      <c r="F205" s="16">
        <v>4825575</v>
      </c>
      <c r="G205" s="17">
        <v>0</v>
      </c>
      <c r="H205" s="15">
        <v>45900</v>
      </c>
    </row>
    <row r="206" spans="1:8" x14ac:dyDescent="0.3">
      <c r="A206" s="14" t="s">
        <v>471</v>
      </c>
      <c r="B206" s="14">
        <v>900395846</v>
      </c>
      <c r="C206" s="15">
        <v>45900</v>
      </c>
      <c r="D206" s="14">
        <v>1</v>
      </c>
      <c r="E206" s="16">
        <v>621600</v>
      </c>
      <c r="F206" s="16">
        <v>6722094</v>
      </c>
      <c r="G206" s="17">
        <v>0</v>
      </c>
      <c r="H206" s="15">
        <v>45900</v>
      </c>
    </row>
    <row r="207" spans="1:8" x14ac:dyDescent="0.3">
      <c r="A207" s="14" t="s">
        <v>471</v>
      </c>
      <c r="B207" s="14">
        <v>892399994</v>
      </c>
      <c r="C207" s="15">
        <v>45900</v>
      </c>
      <c r="D207" s="14">
        <v>1</v>
      </c>
      <c r="E207" s="16">
        <v>20767281</v>
      </c>
      <c r="F207" s="16">
        <v>712187034</v>
      </c>
      <c r="G207" s="17">
        <v>116169298</v>
      </c>
      <c r="H207" s="15">
        <v>45894</v>
      </c>
    </row>
    <row r="208" spans="1:8" x14ac:dyDescent="0.3">
      <c r="A208" s="14" t="s">
        <v>471</v>
      </c>
      <c r="B208" s="14">
        <v>812002284</v>
      </c>
      <c r="C208" s="15">
        <v>45900</v>
      </c>
      <c r="D208" s="14">
        <v>1</v>
      </c>
      <c r="E208" s="16">
        <v>0</v>
      </c>
      <c r="F208" s="16">
        <v>52953939</v>
      </c>
      <c r="G208" s="17">
        <v>0</v>
      </c>
      <c r="H208" s="15">
        <v>45900</v>
      </c>
    </row>
    <row r="209" spans="1:8" x14ac:dyDescent="0.3">
      <c r="A209" s="14" t="s">
        <v>471</v>
      </c>
      <c r="B209" s="14">
        <v>890701715</v>
      </c>
      <c r="C209" s="15">
        <v>45900</v>
      </c>
      <c r="D209" s="14">
        <v>1</v>
      </c>
      <c r="E209" s="16">
        <v>2844353</v>
      </c>
      <c r="F209" s="16">
        <v>160518604</v>
      </c>
      <c r="G209" s="17">
        <v>5288075</v>
      </c>
      <c r="H209" s="15">
        <v>45890</v>
      </c>
    </row>
    <row r="210" spans="1:8" x14ac:dyDescent="0.3">
      <c r="A210" s="14" t="s">
        <v>471</v>
      </c>
      <c r="B210" s="14">
        <v>49723552</v>
      </c>
      <c r="C210" s="15">
        <v>45900</v>
      </c>
      <c r="D210" s="14">
        <v>1</v>
      </c>
      <c r="E210" s="16">
        <v>5467600</v>
      </c>
      <c r="F210" s="16">
        <v>824185</v>
      </c>
      <c r="G210" s="17">
        <v>0</v>
      </c>
      <c r="H210" s="15">
        <v>45900</v>
      </c>
    </row>
    <row r="211" spans="1:8" x14ac:dyDescent="0.3">
      <c r="A211" s="14" t="s">
        <v>471</v>
      </c>
      <c r="B211" s="14">
        <v>824005216</v>
      </c>
      <c r="C211" s="15">
        <v>45900</v>
      </c>
      <c r="D211" s="14">
        <v>1</v>
      </c>
      <c r="E211" s="16">
        <v>0</v>
      </c>
      <c r="F211" s="16">
        <v>25932718</v>
      </c>
      <c r="G211" s="17">
        <v>0</v>
      </c>
      <c r="H211" s="15">
        <v>45900</v>
      </c>
    </row>
    <row r="212" spans="1:8" x14ac:dyDescent="0.3">
      <c r="A212" s="14" t="s">
        <v>471</v>
      </c>
      <c r="B212" s="14">
        <v>809005452</v>
      </c>
      <c r="C212" s="15">
        <v>45900</v>
      </c>
      <c r="D212" s="14">
        <v>1</v>
      </c>
      <c r="E212" s="16">
        <v>5730601</v>
      </c>
      <c r="F212" s="16">
        <v>7954008</v>
      </c>
      <c r="G212" s="17">
        <v>0</v>
      </c>
      <c r="H212" s="15">
        <v>45900</v>
      </c>
    </row>
    <row r="213" spans="1:8" x14ac:dyDescent="0.3">
      <c r="A213" s="14" t="s">
        <v>471</v>
      </c>
      <c r="B213" s="14">
        <v>900765131</v>
      </c>
      <c r="C213" s="15">
        <v>45900</v>
      </c>
      <c r="D213" s="14">
        <v>1</v>
      </c>
      <c r="E213" s="16">
        <v>12289762</v>
      </c>
      <c r="F213" s="16">
        <v>119127581</v>
      </c>
      <c r="G213" s="17">
        <v>0</v>
      </c>
      <c r="H213" s="15">
        <v>45900</v>
      </c>
    </row>
    <row r="214" spans="1:8" x14ac:dyDescent="0.3">
      <c r="A214" s="14" t="s">
        <v>471</v>
      </c>
      <c r="B214" s="14">
        <v>830053755</v>
      </c>
      <c r="C214" s="15">
        <v>45900</v>
      </c>
      <c r="D214" s="14">
        <v>1</v>
      </c>
      <c r="E214" s="16">
        <v>126000</v>
      </c>
      <c r="F214" s="16">
        <v>189614072</v>
      </c>
      <c r="G214" s="17">
        <v>106682559</v>
      </c>
      <c r="H214" s="15">
        <v>45894</v>
      </c>
    </row>
    <row r="215" spans="1:8" x14ac:dyDescent="0.3">
      <c r="A215" s="14" t="s">
        <v>471</v>
      </c>
      <c r="B215" s="14">
        <v>830005028</v>
      </c>
      <c r="C215" s="15">
        <v>45900</v>
      </c>
      <c r="D215" s="14">
        <v>1</v>
      </c>
      <c r="E215" s="16">
        <v>259908710</v>
      </c>
      <c r="F215" s="16">
        <v>1801264573</v>
      </c>
      <c r="G215" s="17">
        <v>20026088</v>
      </c>
      <c r="H215" s="15">
        <v>45894</v>
      </c>
    </row>
    <row r="216" spans="1:8" x14ac:dyDescent="0.3">
      <c r="A216" s="14" t="s">
        <v>471</v>
      </c>
      <c r="B216" s="14">
        <v>813001952</v>
      </c>
      <c r="C216" s="15">
        <v>45900</v>
      </c>
      <c r="D216" s="14">
        <v>1</v>
      </c>
      <c r="E216" s="16">
        <v>2509994736</v>
      </c>
      <c r="F216" s="16">
        <v>12566219056</v>
      </c>
      <c r="G216" s="17">
        <v>979169422</v>
      </c>
      <c r="H216" s="15">
        <v>45894</v>
      </c>
    </row>
    <row r="217" spans="1:8" x14ac:dyDescent="0.3">
      <c r="A217" s="14" t="s">
        <v>471</v>
      </c>
      <c r="B217" s="14">
        <v>900994370</v>
      </c>
      <c r="C217" s="15">
        <v>45900</v>
      </c>
      <c r="D217" s="14">
        <v>1</v>
      </c>
      <c r="E217" s="16">
        <v>71620128</v>
      </c>
      <c r="F217" s="16">
        <v>236752137</v>
      </c>
      <c r="G217" s="17">
        <v>0</v>
      </c>
      <c r="H217" s="15">
        <v>45900</v>
      </c>
    </row>
    <row r="218" spans="1:8" x14ac:dyDescent="0.3">
      <c r="A218" s="14" t="s">
        <v>471</v>
      </c>
      <c r="B218" s="14">
        <v>890702241</v>
      </c>
      <c r="C218" s="15">
        <v>45900</v>
      </c>
      <c r="D218" s="14">
        <v>1</v>
      </c>
      <c r="E218" s="16">
        <v>9660687</v>
      </c>
      <c r="F218" s="16">
        <v>187971853</v>
      </c>
      <c r="G218" s="17">
        <v>20192565</v>
      </c>
      <c r="H218" s="15">
        <v>45890</v>
      </c>
    </row>
    <row r="219" spans="1:8" x14ac:dyDescent="0.3">
      <c r="A219" s="14" t="s">
        <v>471</v>
      </c>
      <c r="B219" s="14">
        <v>820001277</v>
      </c>
      <c r="C219" s="15">
        <v>45900</v>
      </c>
      <c r="D219" s="14">
        <v>1</v>
      </c>
      <c r="E219" s="16">
        <v>986386496</v>
      </c>
      <c r="F219" s="16">
        <v>3719263607</v>
      </c>
      <c r="G219" s="17">
        <v>60196085</v>
      </c>
      <c r="H219" s="15">
        <v>45894</v>
      </c>
    </row>
    <row r="220" spans="1:8" x14ac:dyDescent="0.3">
      <c r="A220" s="14" t="s">
        <v>471</v>
      </c>
      <c r="B220" s="14">
        <v>901403593</v>
      </c>
      <c r="C220" s="15">
        <v>45900</v>
      </c>
      <c r="D220" s="14">
        <v>1</v>
      </c>
      <c r="E220" s="16">
        <v>8066587</v>
      </c>
      <c r="F220" s="16">
        <v>87276522</v>
      </c>
      <c r="G220" s="17">
        <v>1305267</v>
      </c>
      <c r="H220" s="15">
        <v>45897</v>
      </c>
    </row>
    <row r="221" spans="1:8" x14ac:dyDescent="0.3">
      <c r="A221" s="14" t="s">
        <v>471</v>
      </c>
      <c r="B221" s="14">
        <v>823002149</v>
      </c>
      <c r="C221" s="15">
        <v>45900</v>
      </c>
      <c r="D221" s="14">
        <v>1</v>
      </c>
      <c r="E221" s="16">
        <v>3842982</v>
      </c>
      <c r="F221" s="16">
        <v>2109530</v>
      </c>
      <c r="G221" s="17">
        <v>848394</v>
      </c>
      <c r="H221" s="15">
        <v>45898</v>
      </c>
    </row>
    <row r="222" spans="1:8" x14ac:dyDescent="0.3">
      <c r="A222" s="14" t="s">
        <v>471</v>
      </c>
      <c r="B222" s="14">
        <v>890802036</v>
      </c>
      <c r="C222" s="15">
        <v>45900</v>
      </c>
      <c r="D222" s="14">
        <v>1</v>
      </c>
      <c r="E222" s="16">
        <v>398770</v>
      </c>
      <c r="F222" s="16">
        <v>10877279</v>
      </c>
      <c r="G222" s="17">
        <v>0</v>
      </c>
      <c r="H222" s="15">
        <v>45900</v>
      </c>
    </row>
    <row r="223" spans="1:8" x14ac:dyDescent="0.3">
      <c r="A223" s="14" t="s">
        <v>471</v>
      </c>
      <c r="B223" s="14">
        <v>900454409</v>
      </c>
      <c r="C223" s="15">
        <v>45900</v>
      </c>
      <c r="D223" s="14">
        <v>1</v>
      </c>
      <c r="E223" s="16">
        <v>1371176</v>
      </c>
      <c r="F223" s="16">
        <v>633924691</v>
      </c>
      <c r="G223" s="17">
        <v>0</v>
      </c>
      <c r="H223" s="15">
        <v>45900</v>
      </c>
    </row>
    <row r="224" spans="1:8" x14ac:dyDescent="0.3">
      <c r="A224" s="14" t="s">
        <v>471</v>
      </c>
      <c r="B224" s="14">
        <v>819002363</v>
      </c>
      <c r="C224" s="15">
        <v>45900</v>
      </c>
      <c r="D224" s="14">
        <v>1</v>
      </c>
      <c r="E224" s="16">
        <v>1633548</v>
      </c>
      <c r="F224" s="16">
        <v>1670278</v>
      </c>
      <c r="G224" s="17">
        <v>59484</v>
      </c>
      <c r="H224" s="15">
        <v>45894</v>
      </c>
    </row>
    <row r="225" spans="1:8" x14ac:dyDescent="0.3">
      <c r="A225" s="14" t="s">
        <v>471</v>
      </c>
      <c r="B225" s="14">
        <v>900211460</v>
      </c>
      <c r="C225" s="15">
        <v>45900</v>
      </c>
      <c r="D225" s="14">
        <v>1</v>
      </c>
      <c r="E225" s="16">
        <v>5730601</v>
      </c>
      <c r="F225" s="16">
        <v>7954008</v>
      </c>
      <c r="G225" s="17">
        <v>0</v>
      </c>
      <c r="H225" s="15">
        <v>45900</v>
      </c>
    </row>
    <row r="226" spans="1:8" x14ac:dyDescent="0.3">
      <c r="A226" s="14" t="s">
        <v>471</v>
      </c>
      <c r="B226" s="14">
        <v>800174123</v>
      </c>
      <c r="C226" s="15">
        <v>45900</v>
      </c>
      <c r="D226" s="14">
        <v>1</v>
      </c>
      <c r="E226" s="16">
        <v>1489840</v>
      </c>
      <c r="F226" s="16">
        <v>37464371</v>
      </c>
      <c r="G226" s="17">
        <v>0</v>
      </c>
      <c r="H226" s="15">
        <v>45900</v>
      </c>
    </row>
    <row r="227" spans="1:8" x14ac:dyDescent="0.3">
      <c r="A227" s="14" t="s">
        <v>471</v>
      </c>
      <c r="B227" s="14">
        <v>900772387</v>
      </c>
      <c r="C227" s="15">
        <v>45900</v>
      </c>
      <c r="D227" s="14">
        <v>1</v>
      </c>
      <c r="E227" s="16">
        <v>8803905</v>
      </c>
      <c r="F227" s="16">
        <v>27055193</v>
      </c>
      <c r="G227" s="17">
        <v>0</v>
      </c>
      <c r="H227" s="15">
        <v>45900</v>
      </c>
    </row>
    <row r="228" spans="1:8" x14ac:dyDescent="0.3">
      <c r="A228" s="14" t="s">
        <v>471</v>
      </c>
      <c r="B228" s="14">
        <v>800130480</v>
      </c>
      <c r="C228" s="15">
        <v>45900</v>
      </c>
      <c r="D228" s="14">
        <v>1</v>
      </c>
      <c r="E228" s="16">
        <v>0</v>
      </c>
      <c r="F228" s="16">
        <v>99406073</v>
      </c>
      <c r="G228" s="17">
        <v>0</v>
      </c>
      <c r="H228" s="15">
        <v>45900</v>
      </c>
    </row>
    <row r="229" spans="1:8" x14ac:dyDescent="0.3">
      <c r="A229" s="14" t="s">
        <v>471</v>
      </c>
      <c r="B229" s="14">
        <v>810001159</v>
      </c>
      <c r="C229" s="15">
        <v>45900</v>
      </c>
      <c r="D229" s="14">
        <v>1</v>
      </c>
      <c r="E229" s="16">
        <v>30600</v>
      </c>
      <c r="F229" s="16">
        <v>727757</v>
      </c>
      <c r="G229" s="17">
        <v>0</v>
      </c>
      <c r="H229" s="15">
        <v>45900</v>
      </c>
    </row>
    <row r="230" spans="1:8" x14ac:dyDescent="0.3">
      <c r="A230" s="14" t="s">
        <v>471</v>
      </c>
      <c r="B230" s="14">
        <v>890905177</v>
      </c>
      <c r="C230" s="15">
        <v>45900</v>
      </c>
      <c r="D230" s="14">
        <v>1</v>
      </c>
      <c r="E230" s="16">
        <v>19254792</v>
      </c>
      <c r="F230" s="16">
        <v>63434666</v>
      </c>
      <c r="G230" s="17">
        <v>27281</v>
      </c>
      <c r="H230" s="15">
        <v>45897</v>
      </c>
    </row>
    <row r="231" spans="1:8" x14ac:dyDescent="0.3">
      <c r="A231" s="14" t="s">
        <v>471</v>
      </c>
      <c r="B231" s="14">
        <v>832001794</v>
      </c>
      <c r="C231" s="15">
        <v>45900</v>
      </c>
      <c r="D231" s="14">
        <v>1</v>
      </c>
      <c r="E231" s="16">
        <v>41664181</v>
      </c>
      <c r="F231" s="16">
        <v>7777169</v>
      </c>
      <c r="G231" s="17">
        <v>295486276</v>
      </c>
      <c r="H231" s="15">
        <v>45894</v>
      </c>
    </row>
    <row r="232" spans="1:8" x14ac:dyDescent="0.3">
      <c r="A232" s="14" t="s">
        <v>471</v>
      </c>
      <c r="B232" s="14">
        <v>804005751</v>
      </c>
      <c r="C232" s="15">
        <v>45900</v>
      </c>
      <c r="D232" s="14">
        <v>1</v>
      </c>
      <c r="E232" s="16">
        <v>3747398</v>
      </c>
      <c r="F232" s="16">
        <v>1552598</v>
      </c>
      <c r="G232" s="17">
        <v>35040</v>
      </c>
      <c r="H232" s="15">
        <v>45895</v>
      </c>
    </row>
    <row r="233" spans="1:8" x14ac:dyDescent="0.3">
      <c r="A233" s="14" t="s">
        <v>471</v>
      </c>
      <c r="B233" s="14">
        <v>900910007</v>
      </c>
      <c r="C233" s="15">
        <v>45900</v>
      </c>
      <c r="D233" s="14">
        <v>1</v>
      </c>
      <c r="E233" s="16">
        <v>0</v>
      </c>
      <c r="F233" s="16">
        <v>790901</v>
      </c>
      <c r="G233" s="17">
        <v>0</v>
      </c>
      <c r="H233" s="15">
        <v>45900</v>
      </c>
    </row>
    <row r="234" spans="1:8" x14ac:dyDescent="0.3">
      <c r="A234" s="14" t="s">
        <v>471</v>
      </c>
      <c r="B234" s="14">
        <v>901201887</v>
      </c>
      <c r="C234" s="15">
        <v>45900</v>
      </c>
      <c r="D234" s="14">
        <v>1</v>
      </c>
      <c r="E234" s="16">
        <v>98275392</v>
      </c>
      <c r="F234" s="16">
        <v>285810079</v>
      </c>
      <c r="G234" s="17">
        <v>137942458</v>
      </c>
      <c r="H234" s="15">
        <v>45897</v>
      </c>
    </row>
    <row r="235" spans="1:8" x14ac:dyDescent="0.3">
      <c r="A235" s="14" t="s">
        <v>471</v>
      </c>
      <c r="B235" s="14">
        <v>900211468</v>
      </c>
      <c r="C235" s="15">
        <v>45900</v>
      </c>
      <c r="D235" s="14">
        <v>1</v>
      </c>
      <c r="E235" s="16">
        <v>36677506</v>
      </c>
      <c r="F235" s="16">
        <v>26221555</v>
      </c>
      <c r="G235" s="17">
        <v>2270844</v>
      </c>
      <c r="H235" s="15">
        <v>45897</v>
      </c>
    </row>
    <row r="236" spans="1:8" x14ac:dyDescent="0.3">
      <c r="A236" s="14" t="s">
        <v>471</v>
      </c>
      <c r="B236" s="14">
        <v>900520501</v>
      </c>
      <c r="C236" s="15">
        <v>45900</v>
      </c>
      <c r="D236" s="14">
        <v>1</v>
      </c>
      <c r="E236" s="16">
        <v>16405109</v>
      </c>
      <c r="F236" s="16">
        <v>51981868</v>
      </c>
      <c r="G236" s="17">
        <v>33303150</v>
      </c>
      <c r="H236" s="15">
        <v>45897</v>
      </c>
    </row>
    <row r="237" spans="1:8" x14ac:dyDescent="0.3">
      <c r="A237" s="14" t="s">
        <v>471</v>
      </c>
      <c r="B237" s="14">
        <v>900529038</v>
      </c>
      <c r="C237" s="15">
        <v>45900</v>
      </c>
      <c r="D237" s="14">
        <v>1</v>
      </c>
      <c r="E237" s="16">
        <v>1230938</v>
      </c>
      <c r="F237" s="16">
        <v>227718414</v>
      </c>
      <c r="G237" s="17">
        <v>4702080</v>
      </c>
      <c r="H237" s="15">
        <v>45891</v>
      </c>
    </row>
    <row r="238" spans="1:8" x14ac:dyDescent="0.3">
      <c r="A238" s="14" t="s">
        <v>471</v>
      </c>
      <c r="B238" s="14">
        <v>79913232</v>
      </c>
      <c r="C238" s="15">
        <v>45900</v>
      </c>
      <c r="D238" s="14">
        <v>1</v>
      </c>
      <c r="E238" s="16">
        <v>17488297</v>
      </c>
      <c r="F238" s="16">
        <v>50065536</v>
      </c>
      <c r="G238" s="17">
        <v>3685393</v>
      </c>
      <c r="H238" s="15">
        <v>45891</v>
      </c>
    </row>
    <row r="239" spans="1:8" x14ac:dyDescent="0.3">
      <c r="A239" s="14" t="s">
        <v>471</v>
      </c>
      <c r="B239" s="14">
        <v>900154361</v>
      </c>
      <c r="C239" s="15">
        <v>45900</v>
      </c>
      <c r="D239" s="14">
        <v>1</v>
      </c>
      <c r="E239" s="16">
        <v>810086</v>
      </c>
      <c r="F239" s="16">
        <v>430890</v>
      </c>
      <c r="G239" s="17">
        <v>13625</v>
      </c>
      <c r="H239" s="15">
        <v>45897</v>
      </c>
    </row>
    <row r="240" spans="1:8" x14ac:dyDescent="0.3">
      <c r="A240" s="14" t="s">
        <v>471</v>
      </c>
      <c r="B240" s="14">
        <v>900196019</v>
      </c>
      <c r="C240" s="15">
        <v>45900</v>
      </c>
      <c r="D240" s="14">
        <v>1</v>
      </c>
      <c r="E240" s="16">
        <v>2154300</v>
      </c>
      <c r="F240" s="16">
        <v>10563435</v>
      </c>
      <c r="G240" s="17">
        <v>0</v>
      </c>
      <c r="H240" s="15">
        <v>45900</v>
      </c>
    </row>
    <row r="241" spans="1:8" x14ac:dyDescent="0.3">
      <c r="A241" s="14" t="s">
        <v>471</v>
      </c>
      <c r="B241" s="14">
        <v>830027806</v>
      </c>
      <c r="C241" s="15">
        <v>45900</v>
      </c>
      <c r="D241" s="14">
        <v>1</v>
      </c>
      <c r="E241" s="16">
        <v>254363760</v>
      </c>
      <c r="F241" s="16">
        <v>3365998359</v>
      </c>
      <c r="G241" s="17">
        <v>52979626</v>
      </c>
      <c r="H241" s="15">
        <v>45894</v>
      </c>
    </row>
    <row r="242" spans="1:8" x14ac:dyDescent="0.3">
      <c r="A242" s="14" t="s">
        <v>471</v>
      </c>
      <c r="B242" s="14">
        <v>901031904</v>
      </c>
      <c r="C242" s="15">
        <v>45900</v>
      </c>
      <c r="D242" s="14">
        <v>1</v>
      </c>
      <c r="E242" s="16">
        <v>384829</v>
      </c>
      <c r="F242" s="16">
        <v>331989081</v>
      </c>
      <c r="G242" s="17">
        <v>0</v>
      </c>
      <c r="H242" s="15">
        <v>45900</v>
      </c>
    </row>
    <row r="243" spans="1:8" x14ac:dyDescent="0.3">
      <c r="A243" s="14" t="s">
        <v>471</v>
      </c>
      <c r="B243" s="14">
        <v>900264094</v>
      </c>
      <c r="C243" s="15">
        <v>45900</v>
      </c>
      <c r="D243" s="14">
        <v>1</v>
      </c>
      <c r="E243" s="16">
        <v>42375418</v>
      </c>
      <c r="F243" s="16">
        <v>1244394578</v>
      </c>
      <c r="G243" s="17">
        <v>0</v>
      </c>
      <c r="H243" s="15">
        <v>45900</v>
      </c>
    </row>
    <row r="244" spans="1:8" x14ac:dyDescent="0.3">
      <c r="A244" s="14" t="s">
        <v>471</v>
      </c>
      <c r="B244" s="14">
        <v>900012660</v>
      </c>
      <c r="C244" s="15">
        <v>45900</v>
      </c>
      <c r="D244" s="14">
        <v>1</v>
      </c>
      <c r="E244" s="16">
        <v>75662890</v>
      </c>
      <c r="F244" s="16">
        <v>719373719</v>
      </c>
      <c r="G244" s="17">
        <v>11849787</v>
      </c>
      <c r="H244" s="15">
        <v>45894</v>
      </c>
    </row>
    <row r="245" spans="1:8" x14ac:dyDescent="0.3">
      <c r="A245" s="14" t="s">
        <v>471</v>
      </c>
      <c r="B245" s="14">
        <v>805017350</v>
      </c>
      <c r="C245" s="15">
        <v>45900</v>
      </c>
      <c r="D245" s="14">
        <v>1</v>
      </c>
      <c r="E245" s="16">
        <v>43523861</v>
      </c>
      <c r="F245" s="16">
        <v>141466878</v>
      </c>
      <c r="G245" s="17">
        <v>142355</v>
      </c>
      <c r="H245" s="15">
        <v>45898</v>
      </c>
    </row>
    <row r="246" spans="1:8" x14ac:dyDescent="0.3">
      <c r="A246" s="14" t="s">
        <v>471</v>
      </c>
      <c r="B246" s="14">
        <v>890307200</v>
      </c>
      <c r="C246" s="15">
        <v>45900</v>
      </c>
      <c r="D246" s="14">
        <v>1</v>
      </c>
      <c r="E246" s="16">
        <v>46489904</v>
      </c>
      <c r="F246" s="16">
        <v>733864872</v>
      </c>
      <c r="G246" s="17">
        <v>4105995</v>
      </c>
      <c r="H246" s="15">
        <v>45890</v>
      </c>
    </row>
    <row r="247" spans="1:8" x14ac:dyDescent="0.3">
      <c r="A247" s="14" t="s">
        <v>471</v>
      </c>
      <c r="B247" s="14">
        <v>800175901</v>
      </c>
      <c r="C247" s="15">
        <v>45900</v>
      </c>
      <c r="D247" s="14">
        <v>1</v>
      </c>
      <c r="E247" s="16">
        <v>12867695</v>
      </c>
      <c r="F247" s="16">
        <v>226704549</v>
      </c>
      <c r="G247" s="17">
        <v>0</v>
      </c>
      <c r="H247" s="15">
        <v>45900</v>
      </c>
    </row>
    <row r="248" spans="1:8" x14ac:dyDescent="0.3">
      <c r="A248" s="14" t="s">
        <v>471</v>
      </c>
      <c r="B248" s="14">
        <v>900595184</v>
      </c>
      <c r="C248" s="15">
        <v>45900</v>
      </c>
      <c r="D248" s="14">
        <v>1</v>
      </c>
      <c r="E248" s="16">
        <v>2045907</v>
      </c>
      <c r="F248" s="16">
        <v>407267106</v>
      </c>
      <c r="G248" s="17">
        <v>0</v>
      </c>
      <c r="H248" s="15">
        <v>45900</v>
      </c>
    </row>
    <row r="249" spans="1:8" x14ac:dyDescent="0.3">
      <c r="A249" s="14" t="s">
        <v>471</v>
      </c>
      <c r="B249" s="14">
        <v>860010783</v>
      </c>
      <c r="C249" s="15">
        <v>45900</v>
      </c>
      <c r="D249" s="14">
        <v>1</v>
      </c>
      <c r="E249" s="16">
        <v>206908606</v>
      </c>
      <c r="F249" s="16">
        <v>991455422</v>
      </c>
      <c r="G249" s="17">
        <v>61985125</v>
      </c>
      <c r="H249" s="15">
        <v>45897</v>
      </c>
    </row>
    <row r="250" spans="1:8" x14ac:dyDescent="0.3">
      <c r="A250" s="14" t="s">
        <v>471</v>
      </c>
      <c r="B250" s="14">
        <v>891380184</v>
      </c>
      <c r="C250" s="15">
        <v>45900</v>
      </c>
      <c r="D250" s="14">
        <v>1</v>
      </c>
      <c r="E250" s="16">
        <v>3665795</v>
      </c>
      <c r="F250" s="16">
        <v>5688114</v>
      </c>
      <c r="G250" s="17">
        <v>0</v>
      </c>
      <c r="H250" s="15">
        <v>45900</v>
      </c>
    </row>
    <row r="251" spans="1:8" x14ac:dyDescent="0.3">
      <c r="A251" s="14" t="s">
        <v>471</v>
      </c>
      <c r="B251" s="14">
        <v>836000386</v>
      </c>
      <c r="C251" s="15">
        <v>45900</v>
      </c>
      <c r="D251" s="14">
        <v>1</v>
      </c>
      <c r="E251" s="16">
        <v>2106668</v>
      </c>
      <c r="F251" s="16">
        <v>10687329</v>
      </c>
      <c r="G251" s="17">
        <v>49615</v>
      </c>
      <c r="H251" s="15">
        <v>45897</v>
      </c>
    </row>
    <row r="252" spans="1:8" x14ac:dyDescent="0.3">
      <c r="A252" s="14" t="s">
        <v>471</v>
      </c>
      <c r="B252" s="14">
        <v>900121152</v>
      </c>
      <c r="C252" s="15">
        <v>45900</v>
      </c>
      <c r="D252" s="14">
        <v>1</v>
      </c>
      <c r="E252" s="16">
        <v>0</v>
      </c>
      <c r="F252" s="16">
        <v>2523493</v>
      </c>
      <c r="G252" s="17">
        <v>0</v>
      </c>
      <c r="H252" s="15">
        <v>45900</v>
      </c>
    </row>
    <row r="253" spans="1:8" x14ac:dyDescent="0.3">
      <c r="A253" s="14" t="s">
        <v>471</v>
      </c>
      <c r="B253" s="14">
        <v>891900438</v>
      </c>
      <c r="C253" s="15">
        <v>45900</v>
      </c>
      <c r="D253" s="14">
        <v>1</v>
      </c>
      <c r="E253" s="16">
        <v>35052</v>
      </c>
      <c r="F253" s="16">
        <v>1181109</v>
      </c>
      <c r="G253" s="17">
        <v>12300</v>
      </c>
      <c r="H253" s="15">
        <v>45897</v>
      </c>
    </row>
    <row r="254" spans="1:8" x14ac:dyDescent="0.3">
      <c r="A254" s="14" t="s">
        <v>471</v>
      </c>
      <c r="B254" s="14">
        <v>890399020</v>
      </c>
      <c r="C254" s="15">
        <v>45900</v>
      </c>
      <c r="D254" s="14">
        <v>1</v>
      </c>
      <c r="E254" s="16">
        <v>90535098</v>
      </c>
      <c r="F254" s="16">
        <v>251069814</v>
      </c>
      <c r="G254" s="17">
        <v>0</v>
      </c>
      <c r="H254" s="15">
        <v>45900</v>
      </c>
    </row>
    <row r="255" spans="1:8" x14ac:dyDescent="0.3">
      <c r="A255" s="14" t="s">
        <v>471</v>
      </c>
      <c r="B255" s="14">
        <v>830067597</v>
      </c>
      <c r="C255" s="15">
        <v>45900</v>
      </c>
      <c r="D255" s="14">
        <v>1</v>
      </c>
      <c r="E255" s="16">
        <v>5764726</v>
      </c>
      <c r="F255" s="16">
        <v>12947174</v>
      </c>
      <c r="G255" s="17">
        <v>0</v>
      </c>
      <c r="H255" s="15">
        <v>45900</v>
      </c>
    </row>
    <row r="256" spans="1:8" x14ac:dyDescent="0.3">
      <c r="A256" s="14" t="s">
        <v>471</v>
      </c>
      <c r="B256" s="14">
        <v>890701010</v>
      </c>
      <c r="C256" s="15">
        <v>45900</v>
      </c>
      <c r="D256" s="14">
        <v>1</v>
      </c>
      <c r="E256" s="16">
        <v>3154209</v>
      </c>
      <c r="F256" s="16">
        <v>5171102</v>
      </c>
      <c r="G256" s="17">
        <v>0</v>
      </c>
      <c r="H256" s="15">
        <v>45900</v>
      </c>
    </row>
    <row r="257" spans="1:8" x14ac:dyDescent="0.3">
      <c r="A257" s="14" t="s">
        <v>471</v>
      </c>
      <c r="B257" s="14">
        <v>890399047</v>
      </c>
      <c r="C257" s="15">
        <v>45900</v>
      </c>
      <c r="D257" s="14">
        <v>1</v>
      </c>
      <c r="E257" s="16">
        <v>41676266</v>
      </c>
      <c r="F257" s="16">
        <v>232257102</v>
      </c>
      <c r="G257" s="17">
        <v>8221779</v>
      </c>
      <c r="H257" s="15">
        <v>45890</v>
      </c>
    </row>
    <row r="258" spans="1:8" x14ac:dyDescent="0.3">
      <c r="A258" s="14" t="s">
        <v>471</v>
      </c>
      <c r="B258" s="14">
        <v>830023202</v>
      </c>
      <c r="C258" s="15">
        <v>45900</v>
      </c>
      <c r="D258" s="14">
        <v>1</v>
      </c>
      <c r="E258" s="16">
        <v>6586186</v>
      </c>
      <c r="F258" s="16">
        <v>57445624</v>
      </c>
      <c r="G258" s="17">
        <v>0</v>
      </c>
      <c r="H258" s="15">
        <v>45900</v>
      </c>
    </row>
    <row r="259" spans="1:8" x14ac:dyDescent="0.3">
      <c r="A259" s="14" t="s">
        <v>471</v>
      </c>
      <c r="B259" s="14">
        <v>890303461</v>
      </c>
      <c r="C259" s="15">
        <v>45900</v>
      </c>
      <c r="D259" s="14">
        <v>1</v>
      </c>
      <c r="E259" s="16">
        <v>1757108775</v>
      </c>
      <c r="F259" s="16">
        <v>3728783168</v>
      </c>
      <c r="G259" s="17">
        <v>24469591</v>
      </c>
      <c r="H259" s="15">
        <v>45894</v>
      </c>
    </row>
    <row r="260" spans="1:8" x14ac:dyDescent="0.3">
      <c r="A260" s="14" t="s">
        <v>471</v>
      </c>
      <c r="B260" s="14">
        <v>800191916</v>
      </c>
      <c r="C260" s="15">
        <v>45900</v>
      </c>
      <c r="D260" s="14">
        <v>1</v>
      </c>
      <c r="E260" s="16">
        <v>60463561</v>
      </c>
      <c r="F260" s="16">
        <v>121352454</v>
      </c>
      <c r="G260" s="17">
        <v>0</v>
      </c>
      <c r="H260" s="15">
        <v>45900</v>
      </c>
    </row>
    <row r="261" spans="1:8" x14ac:dyDescent="0.3">
      <c r="A261" s="14" t="s">
        <v>471</v>
      </c>
      <c r="B261" s="14">
        <v>805023423</v>
      </c>
      <c r="C261" s="15">
        <v>45900</v>
      </c>
      <c r="D261" s="14">
        <v>1</v>
      </c>
      <c r="E261" s="16">
        <v>109167181</v>
      </c>
      <c r="F261" s="16">
        <v>994189429</v>
      </c>
      <c r="G261" s="17">
        <v>0</v>
      </c>
      <c r="H261" s="15">
        <v>45900</v>
      </c>
    </row>
    <row r="262" spans="1:8" x14ac:dyDescent="0.3">
      <c r="A262" s="14" t="s">
        <v>471</v>
      </c>
      <c r="B262" s="14">
        <v>900696065</v>
      </c>
      <c r="C262" s="15">
        <v>45900</v>
      </c>
      <c r="D262" s="14">
        <v>1</v>
      </c>
      <c r="E262" s="16">
        <v>4520000</v>
      </c>
      <c r="F262" s="16">
        <v>21442717</v>
      </c>
      <c r="G262" s="17">
        <v>0</v>
      </c>
      <c r="H262" s="15">
        <v>45900</v>
      </c>
    </row>
    <row r="263" spans="1:8" x14ac:dyDescent="0.3">
      <c r="A263" s="14" t="s">
        <v>471</v>
      </c>
      <c r="B263" s="14">
        <v>800048954</v>
      </c>
      <c r="C263" s="15">
        <v>45900</v>
      </c>
      <c r="D263" s="14">
        <v>1</v>
      </c>
      <c r="E263" s="16">
        <v>0</v>
      </c>
      <c r="F263" s="16">
        <v>18329240</v>
      </c>
      <c r="G263" s="17">
        <v>36477</v>
      </c>
      <c r="H263" s="15">
        <v>45897</v>
      </c>
    </row>
    <row r="264" spans="1:8" x14ac:dyDescent="0.3">
      <c r="A264" s="14" t="s">
        <v>471</v>
      </c>
      <c r="B264" s="14">
        <v>890706833</v>
      </c>
      <c r="C264" s="15">
        <v>45900</v>
      </c>
      <c r="D264" s="14">
        <v>1</v>
      </c>
      <c r="E264" s="16">
        <v>1079042630</v>
      </c>
      <c r="F264" s="16">
        <v>3961006999</v>
      </c>
      <c r="G264" s="17">
        <v>0</v>
      </c>
      <c r="H264" s="15">
        <v>45900</v>
      </c>
    </row>
    <row r="265" spans="1:8" x14ac:dyDescent="0.3">
      <c r="A265" s="14" t="s">
        <v>471</v>
      </c>
      <c r="B265" s="14">
        <v>891901158</v>
      </c>
      <c r="C265" s="15">
        <v>45900</v>
      </c>
      <c r="D265" s="14">
        <v>1</v>
      </c>
      <c r="E265" s="16">
        <v>514023853</v>
      </c>
      <c r="F265" s="16">
        <v>1833659772</v>
      </c>
      <c r="G265" s="17">
        <v>21655857</v>
      </c>
      <c r="H265" s="15">
        <v>45895</v>
      </c>
    </row>
    <row r="266" spans="1:8" x14ac:dyDescent="0.3">
      <c r="A266" s="14" t="s">
        <v>471</v>
      </c>
      <c r="B266" s="14">
        <v>900145585</v>
      </c>
      <c r="C266" s="15">
        <v>45900</v>
      </c>
      <c r="D266" s="14">
        <v>1</v>
      </c>
      <c r="E266" s="16">
        <v>24560178</v>
      </c>
      <c r="F266" s="16">
        <v>3220905</v>
      </c>
      <c r="G266" s="17">
        <v>0</v>
      </c>
      <c r="H266" s="15">
        <v>45900</v>
      </c>
    </row>
    <row r="267" spans="1:8" x14ac:dyDescent="0.3">
      <c r="A267" s="14" t="s">
        <v>471</v>
      </c>
      <c r="B267" s="14">
        <v>901363303</v>
      </c>
      <c r="C267" s="15">
        <v>45900</v>
      </c>
      <c r="D267" s="14">
        <v>1</v>
      </c>
      <c r="E267" s="16">
        <v>0</v>
      </c>
      <c r="F267" s="16">
        <v>13000000</v>
      </c>
      <c r="G267" s="17">
        <v>0</v>
      </c>
      <c r="H267" s="15">
        <v>45900</v>
      </c>
    </row>
    <row r="268" spans="1:8" x14ac:dyDescent="0.3">
      <c r="A268" s="14" t="s">
        <v>471</v>
      </c>
      <c r="B268" s="14">
        <v>860005114</v>
      </c>
      <c r="C268" s="15">
        <v>45900</v>
      </c>
      <c r="D268" s="14">
        <v>1</v>
      </c>
      <c r="E268" s="16">
        <v>15260379</v>
      </c>
      <c r="F268" s="16">
        <v>1399994722</v>
      </c>
      <c r="G268" s="17">
        <v>0</v>
      </c>
      <c r="H268" s="15">
        <v>45900</v>
      </c>
    </row>
    <row r="269" spans="1:8" x14ac:dyDescent="0.3">
      <c r="A269" s="14" t="s">
        <v>471</v>
      </c>
      <c r="B269" s="14">
        <v>890702408</v>
      </c>
      <c r="C269" s="15">
        <v>45900</v>
      </c>
      <c r="D269" s="14">
        <v>1</v>
      </c>
      <c r="E269" s="16">
        <v>5184900</v>
      </c>
      <c r="F269" s="16">
        <v>259747</v>
      </c>
      <c r="G269" s="17">
        <v>25974</v>
      </c>
      <c r="H269" s="15">
        <v>45897</v>
      </c>
    </row>
    <row r="270" spans="1:8" x14ac:dyDescent="0.3">
      <c r="A270" s="14" t="s">
        <v>471</v>
      </c>
      <c r="B270" s="14">
        <v>815000316</v>
      </c>
      <c r="C270" s="15">
        <v>45900</v>
      </c>
      <c r="D270" s="14">
        <v>1</v>
      </c>
      <c r="E270" s="16">
        <v>69136875</v>
      </c>
      <c r="F270" s="16">
        <v>146910077</v>
      </c>
      <c r="G270" s="17">
        <v>0</v>
      </c>
      <c r="H270" s="15">
        <v>45900</v>
      </c>
    </row>
    <row r="271" spans="1:8" x14ac:dyDescent="0.3">
      <c r="A271" s="14" t="s">
        <v>471</v>
      </c>
      <c r="B271" s="14">
        <v>8673670</v>
      </c>
      <c r="C271" s="15">
        <v>45900</v>
      </c>
      <c r="D271" s="14">
        <v>1</v>
      </c>
      <c r="E271" s="16">
        <v>3554949</v>
      </c>
      <c r="F271" s="16">
        <v>13113142</v>
      </c>
      <c r="G271" s="17">
        <v>1036320</v>
      </c>
      <c r="H271" s="15">
        <v>45897</v>
      </c>
    </row>
    <row r="272" spans="1:8" x14ac:dyDescent="0.3">
      <c r="A272" s="14" t="s">
        <v>471</v>
      </c>
      <c r="B272" s="14">
        <v>900924678</v>
      </c>
      <c r="C272" s="15">
        <v>45900</v>
      </c>
      <c r="D272" s="14">
        <v>1</v>
      </c>
      <c r="E272" s="16">
        <v>0</v>
      </c>
      <c r="F272" s="16">
        <v>185903960</v>
      </c>
      <c r="G272" s="17">
        <v>14744448</v>
      </c>
      <c r="H272" s="15">
        <v>45897</v>
      </c>
    </row>
    <row r="273" spans="1:8" x14ac:dyDescent="0.3">
      <c r="A273" s="14" t="s">
        <v>471</v>
      </c>
      <c r="B273" s="14">
        <v>900145581</v>
      </c>
      <c r="C273" s="15">
        <v>45900</v>
      </c>
      <c r="D273" s="14">
        <v>1</v>
      </c>
      <c r="E273" s="16">
        <v>18091613</v>
      </c>
      <c r="F273" s="16">
        <v>5473046</v>
      </c>
      <c r="G273" s="17">
        <v>0</v>
      </c>
      <c r="H273" s="15">
        <v>45900</v>
      </c>
    </row>
    <row r="274" spans="1:8" x14ac:dyDescent="0.3">
      <c r="A274" s="14" t="s">
        <v>471</v>
      </c>
      <c r="B274" s="14">
        <v>860013874</v>
      </c>
      <c r="C274" s="15">
        <v>45900</v>
      </c>
      <c r="D274" s="14">
        <v>1</v>
      </c>
      <c r="E274" s="16">
        <v>363092443</v>
      </c>
      <c r="F274" s="16">
        <v>5179866706</v>
      </c>
      <c r="G274" s="17">
        <v>874948825</v>
      </c>
      <c r="H274" s="15">
        <v>45897</v>
      </c>
    </row>
    <row r="275" spans="1:8" x14ac:dyDescent="0.3">
      <c r="A275" s="14" t="s">
        <v>471</v>
      </c>
      <c r="B275" s="14">
        <v>830099212</v>
      </c>
      <c r="C275" s="15">
        <v>45900</v>
      </c>
      <c r="D275" s="14">
        <v>1</v>
      </c>
      <c r="E275" s="16">
        <v>238711674</v>
      </c>
      <c r="F275" s="16">
        <v>8464237765</v>
      </c>
      <c r="G275" s="17">
        <v>0</v>
      </c>
      <c r="H275" s="15">
        <v>45900</v>
      </c>
    </row>
    <row r="276" spans="1:8" x14ac:dyDescent="0.3">
      <c r="A276" s="14" t="s">
        <v>471</v>
      </c>
      <c r="B276" s="14">
        <v>901429936</v>
      </c>
      <c r="C276" s="15">
        <v>45900</v>
      </c>
      <c r="D276" s="14">
        <v>1</v>
      </c>
      <c r="E276" s="16">
        <v>33391222</v>
      </c>
      <c r="F276" s="16">
        <v>172760710</v>
      </c>
      <c r="G276" s="17">
        <v>9508262</v>
      </c>
      <c r="H276" s="15">
        <v>45895</v>
      </c>
    </row>
    <row r="277" spans="1:8" x14ac:dyDescent="0.3">
      <c r="A277" s="14" t="s">
        <v>471</v>
      </c>
      <c r="B277" s="14">
        <v>819001712</v>
      </c>
      <c r="C277" s="15">
        <v>45900</v>
      </c>
      <c r="D277" s="14">
        <v>1</v>
      </c>
      <c r="E277" s="16">
        <v>0</v>
      </c>
      <c r="F277" s="16">
        <v>9700</v>
      </c>
      <c r="G277" s="17">
        <v>0</v>
      </c>
      <c r="H277" s="15">
        <v>45900</v>
      </c>
    </row>
    <row r="278" spans="1:8" x14ac:dyDescent="0.3">
      <c r="A278" s="14" t="s">
        <v>471</v>
      </c>
      <c r="B278" s="14">
        <v>860024030</v>
      </c>
      <c r="C278" s="15">
        <v>45900</v>
      </c>
      <c r="D278" s="14">
        <v>1</v>
      </c>
      <c r="E278" s="16">
        <v>35417199</v>
      </c>
      <c r="F278" s="16">
        <v>48595102</v>
      </c>
      <c r="G278" s="17">
        <v>0</v>
      </c>
      <c r="H278" s="15">
        <v>45900</v>
      </c>
    </row>
    <row r="279" spans="1:8" x14ac:dyDescent="0.3">
      <c r="A279" s="14" t="s">
        <v>471</v>
      </c>
      <c r="B279" s="14">
        <v>828002586</v>
      </c>
      <c r="C279" s="15">
        <v>45900</v>
      </c>
      <c r="D279" s="14">
        <v>1</v>
      </c>
      <c r="E279" s="16">
        <v>1163538</v>
      </c>
      <c r="F279" s="16">
        <v>2922451</v>
      </c>
      <c r="G279" s="17">
        <v>0</v>
      </c>
      <c r="H279" s="15">
        <v>45900</v>
      </c>
    </row>
    <row r="280" spans="1:8" x14ac:dyDescent="0.3">
      <c r="A280" s="14" t="s">
        <v>471</v>
      </c>
      <c r="B280" s="14">
        <v>830124110</v>
      </c>
      <c r="C280" s="15">
        <v>45900</v>
      </c>
      <c r="D280" s="14">
        <v>1</v>
      </c>
      <c r="E280" s="16">
        <v>108488022</v>
      </c>
      <c r="F280" s="16">
        <v>738222171</v>
      </c>
      <c r="G280" s="17">
        <v>0</v>
      </c>
      <c r="H280" s="15">
        <v>45900</v>
      </c>
    </row>
    <row r="281" spans="1:8" x14ac:dyDescent="0.3">
      <c r="A281" s="14" t="s">
        <v>471</v>
      </c>
      <c r="B281" s="14">
        <v>890205516</v>
      </c>
      <c r="C281" s="15">
        <v>45900</v>
      </c>
      <c r="D281" s="14">
        <v>1</v>
      </c>
      <c r="E281" s="16">
        <v>19332132</v>
      </c>
      <c r="F281" s="16">
        <v>2795333</v>
      </c>
      <c r="G281" s="17">
        <v>0</v>
      </c>
      <c r="H281" s="15">
        <v>45900</v>
      </c>
    </row>
    <row r="282" spans="1:8" x14ac:dyDescent="0.3">
      <c r="A282" s="14" t="s">
        <v>471</v>
      </c>
      <c r="B282" s="14">
        <v>860035992</v>
      </c>
      <c r="C282" s="15">
        <v>45900</v>
      </c>
      <c r="D282" s="14">
        <v>1</v>
      </c>
      <c r="E282" s="16">
        <v>6193048974</v>
      </c>
      <c r="F282" s="16">
        <v>55773116205</v>
      </c>
      <c r="G282" s="17">
        <v>0</v>
      </c>
      <c r="H282" s="15">
        <v>45900</v>
      </c>
    </row>
    <row r="283" spans="1:8" x14ac:dyDescent="0.3">
      <c r="A283" s="14" t="s">
        <v>471</v>
      </c>
      <c r="B283" s="14">
        <v>860007336</v>
      </c>
      <c r="C283" s="15">
        <v>45900</v>
      </c>
      <c r="D283" s="14">
        <v>1</v>
      </c>
      <c r="E283" s="16">
        <v>2699004156</v>
      </c>
      <c r="F283" s="16">
        <v>113747332813</v>
      </c>
      <c r="G283" s="17">
        <v>8440269060</v>
      </c>
      <c r="H283" s="15">
        <v>45900</v>
      </c>
    </row>
    <row r="284" spans="1:8" x14ac:dyDescent="0.3">
      <c r="A284" s="14" t="s">
        <v>471</v>
      </c>
      <c r="B284" s="14">
        <v>860013570</v>
      </c>
      <c r="C284" s="15">
        <v>45900</v>
      </c>
      <c r="D284" s="14">
        <v>1</v>
      </c>
      <c r="E284" s="16">
        <v>34501622152</v>
      </c>
      <c r="F284" s="16">
        <v>168862099480</v>
      </c>
      <c r="G284" s="17">
        <v>390487738</v>
      </c>
      <c r="H284" s="15">
        <v>45897</v>
      </c>
    </row>
    <row r="285" spans="1:8" x14ac:dyDescent="0.3">
      <c r="A285" s="14" t="s">
        <v>471</v>
      </c>
      <c r="B285" s="14">
        <v>804010394</v>
      </c>
      <c r="C285" s="15">
        <v>45900</v>
      </c>
      <c r="D285" s="14">
        <v>2</v>
      </c>
      <c r="E285" s="16">
        <v>0</v>
      </c>
      <c r="F285" s="16">
        <v>244000</v>
      </c>
      <c r="G285" s="17">
        <v>0</v>
      </c>
      <c r="H285" s="15">
        <v>45900</v>
      </c>
    </row>
    <row r="286" spans="1:8" x14ac:dyDescent="0.3">
      <c r="A286" s="14" t="s">
        <v>471</v>
      </c>
      <c r="B286" s="14">
        <v>900342064</v>
      </c>
      <c r="C286" s="15">
        <v>45900</v>
      </c>
      <c r="D286" s="14">
        <v>2</v>
      </c>
      <c r="E286" s="16">
        <v>0</v>
      </c>
      <c r="F286" s="16">
        <v>274008</v>
      </c>
      <c r="G286" s="17">
        <v>0</v>
      </c>
      <c r="H286" s="15">
        <v>45900</v>
      </c>
    </row>
    <row r="287" spans="1:8" x14ac:dyDescent="0.3">
      <c r="A287" s="14" t="s">
        <v>471</v>
      </c>
      <c r="B287" s="14">
        <v>900244203</v>
      </c>
      <c r="C287" s="15">
        <v>45900</v>
      </c>
      <c r="D287" s="14">
        <v>2</v>
      </c>
      <c r="E287" s="16">
        <v>0</v>
      </c>
      <c r="F287" s="16">
        <v>151078411</v>
      </c>
      <c r="G287" s="17">
        <v>188588448</v>
      </c>
      <c r="H287" s="15">
        <v>45897</v>
      </c>
    </row>
    <row r="288" spans="1:8" x14ac:dyDescent="0.3">
      <c r="A288" s="14" t="s">
        <v>471</v>
      </c>
      <c r="B288" s="14">
        <v>891900650</v>
      </c>
      <c r="C288" s="15">
        <v>45900</v>
      </c>
      <c r="D288" s="14">
        <v>2</v>
      </c>
      <c r="E288" s="16">
        <v>0</v>
      </c>
      <c r="F288" s="16">
        <v>28568</v>
      </c>
      <c r="G288" s="17">
        <v>0</v>
      </c>
      <c r="H288" s="15">
        <v>45900</v>
      </c>
    </row>
    <row r="289" spans="1:8" x14ac:dyDescent="0.3">
      <c r="A289" s="14" t="s">
        <v>471</v>
      </c>
      <c r="B289" s="14">
        <v>901144170</v>
      </c>
      <c r="C289" s="15">
        <v>45900</v>
      </c>
      <c r="D289" s="14">
        <v>2</v>
      </c>
      <c r="E289" s="16">
        <v>0</v>
      </c>
      <c r="F289" s="16">
        <v>7823</v>
      </c>
      <c r="G289" s="17">
        <v>0</v>
      </c>
      <c r="H289" s="15">
        <v>45900</v>
      </c>
    </row>
    <row r="290" spans="1:8" x14ac:dyDescent="0.3">
      <c r="A290" s="14" t="s">
        <v>471</v>
      </c>
      <c r="B290" s="14">
        <v>823004881</v>
      </c>
      <c r="C290" s="15">
        <v>45900</v>
      </c>
      <c r="D290" s="14">
        <v>2</v>
      </c>
      <c r="E290" s="16">
        <v>0</v>
      </c>
      <c r="F290" s="16">
        <v>26108</v>
      </c>
      <c r="G290" s="17">
        <v>0</v>
      </c>
      <c r="H290" s="15">
        <v>45900</v>
      </c>
    </row>
    <row r="291" spans="1:8" x14ac:dyDescent="0.3">
      <c r="A291" s="14" t="s">
        <v>471</v>
      </c>
      <c r="B291" s="14">
        <v>800117564</v>
      </c>
      <c r="C291" s="15">
        <v>45900</v>
      </c>
      <c r="D291" s="14">
        <v>2</v>
      </c>
      <c r="E291" s="16">
        <v>0</v>
      </c>
      <c r="F291" s="16">
        <v>28394962</v>
      </c>
      <c r="G291" s="17">
        <v>41548</v>
      </c>
      <c r="H291" s="15">
        <v>45891</v>
      </c>
    </row>
    <row r="292" spans="1:8" x14ac:dyDescent="0.3">
      <c r="A292" s="14" t="s">
        <v>471</v>
      </c>
      <c r="B292" s="14">
        <v>817000999</v>
      </c>
      <c r="C292" s="15">
        <v>45900</v>
      </c>
      <c r="D292" s="14">
        <v>2</v>
      </c>
      <c r="E292" s="16">
        <v>0</v>
      </c>
      <c r="F292" s="16">
        <v>88100</v>
      </c>
      <c r="G292" s="17">
        <v>0</v>
      </c>
      <c r="H292" s="15">
        <v>45900</v>
      </c>
    </row>
    <row r="293" spans="1:8" x14ac:dyDescent="0.3">
      <c r="A293" s="14" t="s">
        <v>471</v>
      </c>
      <c r="B293" s="14">
        <v>901118652</v>
      </c>
      <c r="C293" s="15">
        <v>45900</v>
      </c>
      <c r="D293" s="14">
        <v>2</v>
      </c>
      <c r="E293" s="16">
        <v>0</v>
      </c>
      <c r="F293" s="16">
        <v>291658</v>
      </c>
      <c r="G293" s="17">
        <v>0</v>
      </c>
      <c r="H293" s="15">
        <v>45900</v>
      </c>
    </row>
    <row r="294" spans="1:8" x14ac:dyDescent="0.3">
      <c r="A294" s="14" t="s">
        <v>471</v>
      </c>
      <c r="B294" s="14">
        <v>890701459</v>
      </c>
      <c r="C294" s="15">
        <v>45900</v>
      </c>
      <c r="D294" s="14">
        <v>2</v>
      </c>
      <c r="E294" s="16">
        <v>0</v>
      </c>
      <c r="F294" s="16">
        <v>2589236</v>
      </c>
      <c r="G294" s="17">
        <v>0</v>
      </c>
      <c r="H294" s="15">
        <v>45900</v>
      </c>
    </row>
    <row r="295" spans="1:8" x14ac:dyDescent="0.3">
      <c r="A295" s="14" t="s">
        <v>471</v>
      </c>
      <c r="B295" s="14">
        <v>899999032</v>
      </c>
      <c r="C295" s="15">
        <v>45900</v>
      </c>
      <c r="D295" s="14">
        <v>2</v>
      </c>
      <c r="E295" s="16">
        <v>0</v>
      </c>
      <c r="F295" s="16">
        <v>254226016</v>
      </c>
      <c r="G295" s="17">
        <v>7645</v>
      </c>
      <c r="H295" s="15">
        <v>45891</v>
      </c>
    </row>
    <row r="296" spans="1:8" x14ac:dyDescent="0.3">
      <c r="A296" s="14" t="s">
        <v>471</v>
      </c>
      <c r="B296" s="14">
        <v>891200543</v>
      </c>
      <c r="C296" s="15">
        <v>45900</v>
      </c>
      <c r="D296" s="14">
        <v>2</v>
      </c>
      <c r="E296" s="16">
        <v>0</v>
      </c>
      <c r="F296" s="16">
        <v>110700</v>
      </c>
      <c r="G296" s="17">
        <v>0</v>
      </c>
      <c r="H296" s="15">
        <v>45900</v>
      </c>
    </row>
    <row r="297" spans="1:8" x14ac:dyDescent="0.3">
      <c r="A297" s="14" t="s">
        <v>471</v>
      </c>
      <c r="B297" s="14">
        <v>900073081</v>
      </c>
      <c r="C297" s="15">
        <v>45900</v>
      </c>
      <c r="D297" s="14">
        <v>2</v>
      </c>
      <c r="E297" s="16">
        <v>0</v>
      </c>
      <c r="F297" s="16">
        <v>90367</v>
      </c>
      <c r="G297" s="17">
        <v>0</v>
      </c>
      <c r="H297" s="15">
        <v>45900</v>
      </c>
    </row>
    <row r="298" spans="1:8" x14ac:dyDescent="0.3">
      <c r="A298" s="14" t="s">
        <v>471</v>
      </c>
      <c r="B298" s="14">
        <v>814006625</v>
      </c>
      <c r="C298" s="15">
        <v>45900</v>
      </c>
      <c r="D298" s="14">
        <v>2</v>
      </c>
      <c r="E298" s="16">
        <v>0</v>
      </c>
      <c r="F298" s="16">
        <v>106903</v>
      </c>
      <c r="G298" s="17">
        <v>0</v>
      </c>
      <c r="H298" s="15">
        <v>45900</v>
      </c>
    </row>
    <row r="299" spans="1:8" x14ac:dyDescent="0.3">
      <c r="A299" s="14" t="s">
        <v>471</v>
      </c>
      <c r="B299" s="14">
        <v>891200528</v>
      </c>
      <c r="C299" s="15">
        <v>45900</v>
      </c>
      <c r="D299" s="14">
        <v>2</v>
      </c>
      <c r="E299" s="16">
        <v>0</v>
      </c>
      <c r="F299" s="16">
        <v>47199835</v>
      </c>
      <c r="G299" s="17">
        <v>0</v>
      </c>
      <c r="H299" s="15">
        <v>45900</v>
      </c>
    </row>
    <row r="300" spans="1:8" x14ac:dyDescent="0.3">
      <c r="A300" s="14" t="s">
        <v>471</v>
      </c>
      <c r="B300" s="14">
        <v>900664542</v>
      </c>
      <c r="C300" s="15">
        <v>45900</v>
      </c>
      <c r="D300" s="14">
        <v>2</v>
      </c>
      <c r="E300" s="16">
        <v>0</v>
      </c>
      <c r="F300" s="16">
        <v>136699200</v>
      </c>
      <c r="G300" s="17">
        <v>37981000</v>
      </c>
      <c r="H300" s="15">
        <v>45898</v>
      </c>
    </row>
    <row r="301" spans="1:8" x14ac:dyDescent="0.3">
      <c r="A301" s="14" t="s">
        <v>471</v>
      </c>
      <c r="B301" s="14">
        <v>860090566</v>
      </c>
      <c r="C301" s="15">
        <v>45900</v>
      </c>
      <c r="D301" s="14">
        <v>2</v>
      </c>
      <c r="E301" s="16">
        <v>0</v>
      </c>
      <c r="F301" s="16">
        <v>1150588735</v>
      </c>
      <c r="G301" s="17">
        <v>0</v>
      </c>
      <c r="H301" s="15">
        <v>45900</v>
      </c>
    </row>
    <row r="302" spans="1:8" x14ac:dyDescent="0.3">
      <c r="A302" s="14" t="s">
        <v>471</v>
      </c>
      <c r="B302" s="14">
        <v>805027337</v>
      </c>
      <c r="C302" s="15">
        <v>45900</v>
      </c>
      <c r="D302" s="14">
        <v>2</v>
      </c>
      <c r="E302" s="16">
        <v>0</v>
      </c>
      <c r="F302" s="16">
        <v>618236</v>
      </c>
      <c r="G302" s="17">
        <v>0</v>
      </c>
      <c r="H302" s="15">
        <v>45900</v>
      </c>
    </row>
    <row r="303" spans="1:8" x14ac:dyDescent="0.3">
      <c r="A303" s="14" t="s">
        <v>471</v>
      </c>
      <c r="B303" s="14">
        <v>900219866</v>
      </c>
      <c r="C303" s="15">
        <v>45900</v>
      </c>
      <c r="D303" s="14">
        <v>2</v>
      </c>
      <c r="E303" s="16">
        <v>0</v>
      </c>
      <c r="F303" s="16">
        <v>6046616577</v>
      </c>
      <c r="G303" s="17">
        <v>1304534330</v>
      </c>
      <c r="H303" s="15">
        <v>45897</v>
      </c>
    </row>
    <row r="304" spans="1:8" x14ac:dyDescent="0.3">
      <c r="A304" s="14" t="s">
        <v>471</v>
      </c>
      <c r="B304" s="14">
        <v>890701033</v>
      </c>
      <c r="C304" s="15">
        <v>45900</v>
      </c>
      <c r="D304" s="14">
        <v>2</v>
      </c>
      <c r="E304" s="16">
        <v>0</v>
      </c>
      <c r="F304" s="16">
        <v>3106175</v>
      </c>
      <c r="G304" s="17">
        <v>0</v>
      </c>
      <c r="H304" s="15">
        <v>45900</v>
      </c>
    </row>
    <row r="305" spans="1:8" x14ac:dyDescent="0.3">
      <c r="A305" s="14" t="s">
        <v>471</v>
      </c>
      <c r="B305" s="14">
        <v>891411663</v>
      </c>
      <c r="C305" s="15">
        <v>45900</v>
      </c>
      <c r="D305" s="14">
        <v>2</v>
      </c>
      <c r="E305" s="16">
        <v>0</v>
      </c>
      <c r="F305" s="16">
        <v>1623432</v>
      </c>
      <c r="G305" s="17">
        <v>0</v>
      </c>
      <c r="H305" s="15">
        <v>45900</v>
      </c>
    </row>
    <row r="306" spans="1:8" x14ac:dyDescent="0.3">
      <c r="A306" s="14" t="s">
        <v>471</v>
      </c>
      <c r="B306" s="14">
        <v>830109997</v>
      </c>
      <c r="C306" s="15">
        <v>45900</v>
      </c>
      <c r="D306" s="14">
        <v>2</v>
      </c>
      <c r="E306" s="16">
        <v>0</v>
      </c>
      <c r="F306" s="16">
        <v>38855284</v>
      </c>
      <c r="G306" s="17">
        <v>0</v>
      </c>
      <c r="H306" s="15">
        <v>45900</v>
      </c>
    </row>
    <row r="307" spans="1:8" x14ac:dyDescent="0.3">
      <c r="A307" s="14" t="s">
        <v>471</v>
      </c>
      <c r="B307" s="14">
        <v>890706067</v>
      </c>
      <c r="C307" s="15">
        <v>45900</v>
      </c>
      <c r="D307" s="14">
        <v>2</v>
      </c>
      <c r="E307" s="16">
        <v>0</v>
      </c>
      <c r="F307" s="16">
        <v>2815587</v>
      </c>
      <c r="G307" s="17">
        <v>0</v>
      </c>
      <c r="H307" s="15">
        <v>45900</v>
      </c>
    </row>
    <row r="308" spans="1:8" x14ac:dyDescent="0.3">
      <c r="A308" s="14" t="s">
        <v>471</v>
      </c>
      <c r="B308" s="14">
        <v>800231235</v>
      </c>
      <c r="C308" s="15">
        <v>45900</v>
      </c>
      <c r="D308" s="14">
        <v>2</v>
      </c>
      <c r="E308" s="16">
        <v>0</v>
      </c>
      <c r="F308" s="16">
        <v>540225</v>
      </c>
      <c r="G308" s="17">
        <v>0</v>
      </c>
      <c r="H308" s="15">
        <v>45900</v>
      </c>
    </row>
    <row r="309" spans="1:8" x14ac:dyDescent="0.3">
      <c r="A309" s="14" t="s">
        <v>471</v>
      </c>
      <c r="B309" s="14">
        <v>900091143</v>
      </c>
      <c r="C309" s="15">
        <v>45900</v>
      </c>
      <c r="D309" s="14">
        <v>2</v>
      </c>
      <c r="E309" s="16">
        <v>0</v>
      </c>
      <c r="F309" s="16">
        <v>817635</v>
      </c>
      <c r="G309" s="17">
        <v>0</v>
      </c>
      <c r="H309" s="15">
        <v>45900</v>
      </c>
    </row>
    <row r="310" spans="1:8" x14ac:dyDescent="0.3">
      <c r="A310" s="14" t="s">
        <v>471</v>
      </c>
      <c r="B310" s="14">
        <v>900454994</v>
      </c>
      <c r="C310" s="15">
        <v>45900</v>
      </c>
      <c r="D310" s="14">
        <v>2</v>
      </c>
      <c r="E310" s="16">
        <v>0</v>
      </c>
      <c r="F310" s="16">
        <v>491464</v>
      </c>
      <c r="G310" s="17">
        <v>0</v>
      </c>
      <c r="H310" s="15">
        <v>45900</v>
      </c>
    </row>
    <row r="311" spans="1:8" x14ac:dyDescent="0.3">
      <c r="A311" s="14" t="s">
        <v>471</v>
      </c>
      <c r="B311" s="14">
        <v>819002025</v>
      </c>
      <c r="C311" s="15">
        <v>45900</v>
      </c>
      <c r="D311" s="14">
        <v>2</v>
      </c>
      <c r="E311" s="16">
        <v>0</v>
      </c>
      <c r="F311" s="16">
        <v>217459</v>
      </c>
      <c r="G311" s="17">
        <v>0</v>
      </c>
      <c r="H311" s="15">
        <v>45900</v>
      </c>
    </row>
    <row r="312" spans="1:8" x14ac:dyDescent="0.3">
      <c r="A312" s="14" t="s">
        <v>471</v>
      </c>
      <c r="B312" s="14">
        <v>900958115</v>
      </c>
      <c r="C312" s="15">
        <v>45900</v>
      </c>
      <c r="D312" s="14">
        <v>2</v>
      </c>
      <c r="E312" s="16">
        <v>0</v>
      </c>
      <c r="F312" s="16">
        <v>916300</v>
      </c>
      <c r="G312" s="17">
        <v>0</v>
      </c>
      <c r="H312" s="15">
        <v>45900</v>
      </c>
    </row>
    <row r="313" spans="1:8" x14ac:dyDescent="0.3">
      <c r="A313" s="14" t="s">
        <v>471</v>
      </c>
      <c r="B313" s="14">
        <v>900413177</v>
      </c>
      <c r="C313" s="15">
        <v>45900</v>
      </c>
      <c r="D313" s="14">
        <v>2</v>
      </c>
      <c r="E313" s="16">
        <v>0</v>
      </c>
      <c r="F313" s="16">
        <v>22030</v>
      </c>
      <c r="G313" s="17">
        <v>0</v>
      </c>
      <c r="H313" s="15">
        <v>45900</v>
      </c>
    </row>
    <row r="314" spans="1:8" x14ac:dyDescent="0.3">
      <c r="A314" s="14" t="s">
        <v>471</v>
      </c>
      <c r="B314" s="14">
        <v>846000253</v>
      </c>
      <c r="C314" s="15">
        <v>45900</v>
      </c>
      <c r="D314" s="14">
        <v>2</v>
      </c>
      <c r="E314" s="16">
        <v>0</v>
      </c>
      <c r="F314" s="16">
        <v>101351</v>
      </c>
      <c r="G314" s="17">
        <v>0</v>
      </c>
      <c r="H314" s="15">
        <v>45900</v>
      </c>
    </row>
    <row r="315" spans="1:8" x14ac:dyDescent="0.3">
      <c r="A315" s="14" t="s">
        <v>471</v>
      </c>
      <c r="B315" s="14">
        <v>891200240</v>
      </c>
      <c r="C315" s="15">
        <v>45900</v>
      </c>
      <c r="D315" s="14">
        <v>2</v>
      </c>
      <c r="E315" s="16">
        <v>0</v>
      </c>
      <c r="F315" s="16">
        <v>2424244</v>
      </c>
      <c r="G315" s="17">
        <v>0</v>
      </c>
      <c r="H315" s="15">
        <v>45900</v>
      </c>
    </row>
    <row r="316" spans="1:8" x14ac:dyDescent="0.3">
      <c r="A316" s="14" t="s">
        <v>471</v>
      </c>
      <c r="B316" s="14">
        <v>900959051</v>
      </c>
      <c r="C316" s="15">
        <v>45900</v>
      </c>
      <c r="D316" s="14">
        <v>2</v>
      </c>
      <c r="E316" s="16">
        <v>0</v>
      </c>
      <c r="F316" s="16">
        <v>157153858</v>
      </c>
      <c r="G316" s="17">
        <v>0</v>
      </c>
      <c r="H316" s="15">
        <v>45900</v>
      </c>
    </row>
    <row r="317" spans="1:8" x14ac:dyDescent="0.3">
      <c r="A317" s="14" t="s">
        <v>471</v>
      </c>
      <c r="B317" s="14">
        <v>802019573</v>
      </c>
      <c r="C317" s="15">
        <v>45900</v>
      </c>
      <c r="D317" s="14">
        <v>2</v>
      </c>
      <c r="E317" s="16">
        <v>0</v>
      </c>
      <c r="F317" s="16">
        <v>60103</v>
      </c>
      <c r="G317" s="17">
        <v>0</v>
      </c>
      <c r="H317" s="15">
        <v>45900</v>
      </c>
    </row>
    <row r="318" spans="1:8" x14ac:dyDescent="0.3">
      <c r="A318" s="14" t="s">
        <v>471</v>
      </c>
      <c r="B318" s="14">
        <v>890700967</v>
      </c>
      <c r="C318" s="15">
        <v>45900</v>
      </c>
      <c r="D318" s="14">
        <v>2</v>
      </c>
      <c r="E318" s="16">
        <v>0</v>
      </c>
      <c r="F318" s="16">
        <v>7500</v>
      </c>
      <c r="G318" s="17">
        <v>0</v>
      </c>
      <c r="H318" s="15">
        <v>45900</v>
      </c>
    </row>
    <row r="319" spans="1:8" x14ac:dyDescent="0.3">
      <c r="A319" s="14" t="s">
        <v>471</v>
      </c>
      <c r="B319" s="14">
        <v>890680033</v>
      </c>
      <c r="C319" s="15">
        <v>45900</v>
      </c>
      <c r="D319" s="14">
        <v>2</v>
      </c>
      <c r="E319" s="16">
        <v>0</v>
      </c>
      <c r="F319" s="16">
        <v>748519</v>
      </c>
      <c r="G319" s="17">
        <v>0</v>
      </c>
      <c r="H319" s="15">
        <v>45900</v>
      </c>
    </row>
    <row r="320" spans="1:8" x14ac:dyDescent="0.3">
      <c r="A320" s="14" t="s">
        <v>471</v>
      </c>
      <c r="B320" s="14">
        <v>890324177</v>
      </c>
      <c r="C320" s="15">
        <v>45900</v>
      </c>
      <c r="D320" s="14">
        <v>2</v>
      </c>
      <c r="E320" s="16">
        <v>0</v>
      </c>
      <c r="F320" s="16">
        <v>20232903</v>
      </c>
      <c r="G320" s="17">
        <v>0</v>
      </c>
      <c r="H320" s="15">
        <v>45900</v>
      </c>
    </row>
    <row r="321" spans="1:8" x14ac:dyDescent="0.3">
      <c r="A321" s="14" t="s">
        <v>471</v>
      </c>
      <c r="B321" s="14">
        <v>900385628</v>
      </c>
      <c r="C321" s="15">
        <v>45900</v>
      </c>
      <c r="D321" s="14">
        <v>2</v>
      </c>
      <c r="E321" s="16">
        <v>0</v>
      </c>
      <c r="F321" s="16">
        <v>7164536</v>
      </c>
      <c r="G321" s="17">
        <v>0</v>
      </c>
      <c r="H321" s="15">
        <v>45900</v>
      </c>
    </row>
    <row r="322" spans="1:8" x14ac:dyDescent="0.3">
      <c r="A322" s="14" t="s">
        <v>471</v>
      </c>
      <c r="B322" s="14">
        <v>900140292</v>
      </c>
      <c r="C322" s="15">
        <v>45900</v>
      </c>
      <c r="D322" s="14">
        <v>2</v>
      </c>
      <c r="E322" s="16">
        <v>0</v>
      </c>
      <c r="F322" s="16">
        <v>99423</v>
      </c>
      <c r="G322" s="17">
        <v>0</v>
      </c>
      <c r="H322" s="15">
        <v>45900</v>
      </c>
    </row>
    <row r="323" spans="1:8" x14ac:dyDescent="0.3">
      <c r="A323" s="14" t="s">
        <v>471</v>
      </c>
      <c r="B323" s="14">
        <v>901145394</v>
      </c>
      <c r="C323" s="15">
        <v>45900</v>
      </c>
      <c r="D323" s="14">
        <v>2</v>
      </c>
      <c r="E323" s="16">
        <v>0</v>
      </c>
      <c r="F323" s="16">
        <v>13069586</v>
      </c>
      <c r="G323" s="17">
        <v>0</v>
      </c>
      <c r="H323" s="15">
        <v>45900</v>
      </c>
    </row>
    <row r="324" spans="1:8" x14ac:dyDescent="0.3">
      <c r="A324" s="14" t="s">
        <v>471</v>
      </c>
      <c r="B324" s="14">
        <v>828002423</v>
      </c>
      <c r="C324" s="15">
        <v>45900</v>
      </c>
      <c r="D324" s="14">
        <v>2</v>
      </c>
      <c r="E324" s="16">
        <v>0</v>
      </c>
      <c r="F324" s="16">
        <v>159651237</v>
      </c>
      <c r="G324" s="17">
        <v>0</v>
      </c>
      <c r="H324" s="15">
        <v>45900</v>
      </c>
    </row>
    <row r="325" spans="1:8" x14ac:dyDescent="0.3">
      <c r="A325" s="14" t="s">
        <v>471</v>
      </c>
      <c r="B325" s="14">
        <v>900582598</v>
      </c>
      <c r="C325" s="15">
        <v>45900</v>
      </c>
      <c r="D325" s="14">
        <v>2</v>
      </c>
      <c r="E325" s="16">
        <v>0</v>
      </c>
      <c r="F325" s="16">
        <v>120584094</v>
      </c>
      <c r="G325" s="17">
        <v>0</v>
      </c>
      <c r="H325" s="15">
        <v>45900</v>
      </c>
    </row>
    <row r="326" spans="1:8" x14ac:dyDescent="0.3">
      <c r="A326" s="14" t="s">
        <v>471</v>
      </c>
      <c r="B326" s="14">
        <v>800174375</v>
      </c>
      <c r="C326" s="15">
        <v>45900</v>
      </c>
      <c r="D326" s="14">
        <v>2</v>
      </c>
      <c r="E326" s="16">
        <v>0</v>
      </c>
      <c r="F326" s="16">
        <v>1316582</v>
      </c>
      <c r="G326" s="17">
        <v>0</v>
      </c>
      <c r="H326" s="15">
        <v>45900</v>
      </c>
    </row>
    <row r="327" spans="1:8" x14ac:dyDescent="0.3">
      <c r="A327" s="14" t="s">
        <v>471</v>
      </c>
      <c r="B327" s="14">
        <v>890300513</v>
      </c>
      <c r="C327" s="15">
        <v>45900</v>
      </c>
      <c r="D327" s="14">
        <v>2</v>
      </c>
      <c r="E327" s="16">
        <v>0</v>
      </c>
      <c r="F327" s="16">
        <v>23107541</v>
      </c>
      <c r="G327" s="17">
        <v>0</v>
      </c>
      <c r="H327" s="15">
        <v>45900</v>
      </c>
    </row>
    <row r="328" spans="1:8" x14ac:dyDescent="0.3">
      <c r="A328" s="14" t="s">
        <v>471</v>
      </c>
      <c r="B328" s="14">
        <v>812005726</v>
      </c>
      <c r="C328" s="15">
        <v>45900</v>
      </c>
      <c r="D328" s="14">
        <v>2</v>
      </c>
      <c r="E328" s="16">
        <v>0</v>
      </c>
      <c r="F328" s="16">
        <v>60000</v>
      </c>
      <c r="G328" s="17">
        <v>0</v>
      </c>
      <c r="H328" s="15">
        <v>45900</v>
      </c>
    </row>
    <row r="329" spans="1:8" x14ac:dyDescent="0.3">
      <c r="A329" s="14" t="s">
        <v>471</v>
      </c>
      <c r="B329" s="14">
        <v>800125697</v>
      </c>
      <c r="C329" s="15">
        <v>45900</v>
      </c>
      <c r="D329" s="14">
        <v>2</v>
      </c>
      <c r="E329" s="16">
        <v>0</v>
      </c>
      <c r="F329" s="16">
        <v>96900</v>
      </c>
      <c r="G329" s="17">
        <v>0</v>
      </c>
      <c r="H329" s="15">
        <v>45900</v>
      </c>
    </row>
    <row r="330" spans="1:8" x14ac:dyDescent="0.3">
      <c r="A330" s="14" t="s">
        <v>471</v>
      </c>
      <c r="B330" s="14">
        <v>900718172</v>
      </c>
      <c r="C330" s="15">
        <v>45900</v>
      </c>
      <c r="D330" s="14">
        <v>2</v>
      </c>
      <c r="E330" s="16">
        <v>0</v>
      </c>
      <c r="F330" s="16">
        <v>105444369</v>
      </c>
      <c r="G330" s="17">
        <v>820512</v>
      </c>
      <c r="H330" s="15">
        <v>45895</v>
      </c>
    </row>
    <row r="331" spans="1:8" x14ac:dyDescent="0.3">
      <c r="A331" s="14" t="s">
        <v>471</v>
      </c>
      <c r="B331" s="14">
        <v>800254132</v>
      </c>
      <c r="C331" s="15">
        <v>45900</v>
      </c>
      <c r="D331" s="14">
        <v>2</v>
      </c>
      <c r="E331" s="16">
        <v>0</v>
      </c>
      <c r="F331" s="16">
        <v>116690786</v>
      </c>
      <c r="G331" s="17">
        <v>0</v>
      </c>
      <c r="H331" s="15">
        <v>45900</v>
      </c>
    </row>
    <row r="332" spans="1:8" x14ac:dyDescent="0.3">
      <c r="A332" s="14" t="s">
        <v>471</v>
      </c>
      <c r="B332" s="14">
        <v>829001846</v>
      </c>
      <c r="C332" s="15">
        <v>45900</v>
      </c>
      <c r="D332" s="14">
        <v>2</v>
      </c>
      <c r="E332" s="16">
        <v>0</v>
      </c>
      <c r="F332" s="16">
        <v>600000</v>
      </c>
      <c r="G332" s="17">
        <v>0</v>
      </c>
      <c r="H332" s="15">
        <v>45900</v>
      </c>
    </row>
    <row r="333" spans="1:8" x14ac:dyDescent="0.3">
      <c r="A333" s="14" t="s">
        <v>471</v>
      </c>
      <c r="B333" s="14">
        <v>890984670</v>
      </c>
      <c r="C333" s="15">
        <v>45900</v>
      </c>
      <c r="D333" s="14">
        <v>2</v>
      </c>
      <c r="E333" s="16">
        <v>0</v>
      </c>
      <c r="F333" s="16">
        <v>18591</v>
      </c>
      <c r="G333" s="17">
        <v>0</v>
      </c>
      <c r="H333" s="15">
        <v>45900</v>
      </c>
    </row>
    <row r="334" spans="1:8" x14ac:dyDescent="0.3">
      <c r="A334" s="14" t="s">
        <v>471</v>
      </c>
      <c r="B334" s="14">
        <v>800180553</v>
      </c>
      <c r="C334" s="15">
        <v>45900</v>
      </c>
      <c r="D334" s="14">
        <v>2</v>
      </c>
      <c r="E334" s="16">
        <v>0</v>
      </c>
      <c r="F334" s="16">
        <v>507164</v>
      </c>
      <c r="G334" s="17">
        <v>0</v>
      </c>
      <c r="H334" s="15">
        <v>45900</v>
      </c>
    </row>
    <row r="335" spans="1:8" x14ac:dyDescent="0.3">
      <c r="A335" s="14" t="s">
        <v>471</v>
      </c>
      <c r="B335" s="14">
        <v>900927441</v>
      </c>
      <c r="C335" s="15">
        <v>45900</v>
      </c>
      <c r="D335" s="14">
        <v>2</v>
      </c>
      <c r="E335" s="16">
        <v>0</v>
      </c>
      <c r="F335" s="16">
        <v>930020</v>
      </c>
      <c r="G335" s="17">
        <v>0</v>
      </c>
      <c r="H335" s="15">
        <v>45900</v>
      </c>
    </row>
    <row r="336" spans="1:8" x14ac:dyDescent="0.3">
      <c r="A336" s="14" t="s">
        <v>471</v>
      </c>
      <c r="B336" s="14">
        <v>819003863</v>
      </c>
      <c r="C336" s="15">
        <v>45900</v>
      </c>
      <c r="D336" s="14">
        <v>2</v>
      </c>
      <c r="E336" s="16">
        <v>0</v>
      </c>
      <c r="F336" s="16">
        <v>2735</v>
      </c>
      <c r="G336" s="17">
        <v>0</v>
      </c>
      <c r="H336" s="15">
        <v>45900</v>
      </c>
    </row>
    <row r="337" spans="1:8" x14ac:dyDescent="0.3">
      <c r="A337" s="14" t="s">
        <v>471</v>
      </c>
      <c r="B337" s="14">
        <v>900412760</v>
      </c>
      <c r="C337" s="15">
        <v>45900</v>
      </c>
      <c r="D337" s="14">
        <v>2</v>
      </c>
      <c r="E337" s="16">
        <v>0</v>
      </c>
      <c r="F337" s="16">
        <v>1110442</v>
      </c>
      <c r="G337" s="17">
        <v>0</v>
      </c>
      <c r="H337" s="15">
        <v>45900</v>
      </c>
    </row>
    <row r="338" spans="1:8" x14ac:dyDescent="0.3">
      <c r="A338" s="14" t="s">
        <v>471</v>
      </c>
      <c r="B338" s="14">
        <v>860007760</v>
      </c>
      <c r="C338" s="15">
        <v>45900</v>
      </c>
      <c r="D338" s="14">
        <v>2</v>
      </c>
      <c r="E338" s="16">
        <v>0</v>
      </c>
      <c r="F338" s="16">
        <v>42497</v>
      </c>
      <c r="G338" s="17">
        <v>0</v>
      </c>
      <c r="H338" s="15">
        <v>45900</v>
      </c>
    </row>
    <row r="339" spans="1:8" x14ac:dyDescent="0.3">
      <c r="A339" s="14" t="s">
        <v>471</v>
      </c>
      <c r="B339" s="14">
        <v>890706823</v>
      </c>
      <c r="C339" s="15">
        <v>45900</v>
      </c>
      <c r="D339" s="14">
        <v>2</v>
      </c>
      <c r="E339" s="16">
        <v>0</v>
      </c>
      <c r="F339" s="16">
        <v>1913090</v>
      </c>
      <c r="G339" s="17">
        <v>0</v>
      </c>
      <c r="H339" s="15">
        <v>45900</v>
      </c>
    </row>
    <row r="340" spans="1:8" x14ac:dyDescent="0.3">
      <c r="A340" s="14" t="s">
        <v>471</v>
      </c>
      <c r="B340" s="14">
        <v>800209891</v>
      </c>
      <c r="C340" s="15">
        <v>45900</v>
      </c>
      <c r="D340" s="14">
        <v>2</v>
      </c>
      <c r="E340" s="16">
        <v>0</v>
      </c>
      <c r="F340" s="16">
        <v>222062</v>
      </c>
      <c r="G340" s="17">
        <v>0</v>
      </c>
      <c r="H340" s="15">
        <v>45900</v>
      </c>
    </row>
    <row r="341" spans="1:8" x14ac:dyDescent="0.3">
      <c r="A341" s="14" t="s">
        <v>471</v>
      </c>
      <c r="B341" s="14">
        <v>900138815</v>
      </c>
      <c r="C341" s="15">
        <v>45900</v>
      </c>
      <c r="D341" s="14">
        <v>2</v>
      </c>
      <c r="E341" s="16">
        <v>0</v>
      </c>
      <c r="F341" s="16">
        <v>14842490</v>
      </c>
      <c r="G341" s="17">
        <v>0</v>
      </c>
      <c r="H341" s="15">
        <v>45900</v>
      </c>
    </row>
    <row r="342" spans="1:8" x14ac:dyDescent="0.3">
      <c r="A342" s="14" t="s">
        <v>471</v>
      </c>
      <c r="B342" s="14">
        <v>860029216</v>
      </c>
      <c r="C342" s="15">
        <v>45900</v>
      </c>
      <c r="D342" s="14">
        <v>2</v>
      </c>
      <c r="E342" s="16">
        <v>0</v>
      </c>
      <c r="F342" s="16">
        <v>713414311</v>
      </c>
      <c r="G342" s="17">
        <v>65678457</v>
      </c>
      <c r="H342" s="15">
        <v>45898</v>
      </c>
    </row>
    <row r="343" spans="1:8" x14ac:dyDescent="0.3">
      <c r="A343" s="14" t="s">
        <v>471</v>
      </c>
      <c r="B343" s="14">
        <v>891856507</v>
      </c>
      <c r="C343" s="15">
        <v>45900</v>
      </c>
      <c r="D343" s="14">
        <v>2</v>
      </c>
      <c r="E343" s="16">
        <v>0</v>
      </c>
      <c r="F343" s="16">
        <v>35954531</v>
      </c>
      <c r="G343" s="17">
        <v>0</v>
      </c>
      <c r="H343" s="15">
        <v>45900</v>
      </c>
    </row>
    <row r="344" spans="1:8" x14ac:dyDescent="0.3">
      <c r="A344" s="14" t="s">
        <v>471</v>
      </c>
      <c r="B344" s="14">
        <v>900335691</v>
      </c>
      <c r="C344" s="15">
        <v>45900</v>
      </c>
      <c r="D344" s="14">
        <v>2</v>
      </c>
      <c r="E344" s="16">
        <v>0</v>
      </c>
      <c r="F344" s="16">
        <v>633720</v>
      </c>
      <c r="G344" s="17">
        <v>0</v>
      </c>
      <c r="H344" s="15">
        <v>45900</v>
      </c>
    </row>
    <row r="345" spans="1:8" x14ac:dyDescent="0.3">
      <c r="A345" s="14" t="s">
        <v>471</v>
      </c>
      <c r="B345" s="14">
        <v>900259421</v>
      </c>
      <c r="C345" s="15">
        <v>45900</v>
      </c>
      <c r="D345" s="14">
        <v>2</v>
      </c>
      <c r="E345" s="16">
        <v>0</v>
      </c>
      <c r="F345" s="16">
        <v>10838364</v>
      </c>
      <c r="G345" s="17">
        <v>0</v>
      </c>
      <c r="H345" s="15">
        <v>45900</v>
      </c>
    </row>
    <row r="346" spans="1:8" x14ac:dyDescent="0.3">
      <c r="A346" s="14" t="s">
        <v>471</v>
      </c>
      <c r="B346" s="14">
        <v>809001086</v>
      </c>
      <c r="C346" s="15">
        <v>45900</v>
      </c>
      <c r="D346" s="14">
        <v>2</v>
      </c>
      <c r="E346" s="16">
        <v>0</v>
      </c>
      <c r="F346" s="16">
        <v>10983</v>
      </c>
      <c r="G346" s="17">
        <v>0</v>
      </c>
      <c r="H346" s="15">
        <v>45900</v>
      </c>
    </row>
    <row r="347" spans="1:8" x14ac:dyDescent="0.3">
      <c r="A347" s="14" t="s">
        <v>471</v>
      </c>
      <c r="B347" s="14">
        <v>900578105</v>
      </c>
      <c r="C347" s="15">
        <v>45900</v>
      </c>
      <c r="D347" s="14">
        <v>2</v>
      </c>
      <c r="E347" s="16">
        <v>0</v>
      </c>
      <c r="F347" s="16">
        <v>15494823</v>
      </c>
      <c r="G347" s="17">
        <v>0</v>
      </c>
      <c r="H347" s="15">
        <v>45900</v>
      </c>
    </row>
    <row r="348" spans="1:8" x14ac:dyDescent="0.3">
      <c r="A348" s="14" t="s">
        <v>471</v>
      </c>
      <c r="B348" s="14">
        <v>900648027</v>
      </c>
      <c r="C348" s="15">
        <v>45900</v>
      </c>
      <c r="D348" s="14">
        <v>2</v>
      </c>
      <c r="E348" s="16">
        <v>0</v>
      </c>
      <c r="F348" s="16">
        <v>761041220</v>
      </c>
      <c r="G348" s="17">
        <v>330012750</v>
      </c>
      <c r="H348" s="15">
        <v>45897</v>
      </c>
    </row>
    <row r="349" spans="1:8" x14ac:dyDescent="0.3">
      <c r="A349" s="14" t="s">
        <v>471</v>
      </c>
      <c r="B349" s="14">
        <v>901208937</v>
      </c>
      <c r="C349" s="15">
        <v>45900</v>
      </c>
      <c r="D349" s="14">
        <v>2</v>
      </c>
      <c r="E349" s="16">
        <v>0</v>
      </c>
      <c r="F349" s="16">
        <v>1676913802</v>
      </c>
      <c r="G349" s="17">
        <v>234398559</v>
      </c>
      <c r="H349" s="15">
        <v>45897</v>
      </c>
    </row>
    <row r="350" spans="1:8" x14ac:dyDescent="0.3">
      <c r="A350" s="14" t="s">
        <v>471</v>
      </c>
      <c r="B350" s="14">
        <v>890700666</v>
      </c>
      <c r="C350" s="15">
        <v>45900</v>
      </c>
      <c r="D350" s="14">
        <v>2</v>
      </c>
      <c r="E350" s="16">
        <v>0</v>
      </c>
      <c r="F350" s="16">
        <v>2819543</v>
      </c>
      <c r="G350" s="17">
        <v>0</v>
      </c>
      <c r="H350" s="15">
        <v>45900</v>
      </c>
    </row>
    <row r="351" spans="1:8" x14ac:dyDescent="0.3">
      <c r="A351" s="14" t="s">
        <v>471</v>
      </c>
      <c r="B351" s="14">
        <v>900328450</v>
      </c>
      <c r="C351" s="15">
        <v>45900</v>
      </c>
      <c r="D351" s="14">
        <v>2</v>
      </c>
      <c r="E351" s="16">
        <v>0</v>
      </c>
      <c r="F351" s="16">
        <v>178200</v>
      </c>
      <c r="G351" s="17">
        <v>0</v>
      </c>
      <c r="H351" s="15">
        <v>45900</v>
      </c>
    </row>
    <row r="352" spans="1:8" x14ac:dyDescent="0.3">
      <c r="A352" s="14" t="s">
        <v>471</v>
      </c>
      <c r="B352" s="14">
        <v>900006037</v>
      </c>
      <c r="C352" s="15">
        <v>45900</v>
      </c>
      <c r="D352" s="14">
        <v>2</v>
      </c>
      <c r="E352" s="16">
        <v>0</v>
      </c>
      <c r="F352" s="16">
        <v>43283264</v>
      </c>
      <c r="G352" s="17">
        <v>0</v>
      </c>
      <c r="H352" s="15">
        <v>45900</v>
      </c>
    </row>
    <row r="353" spans="1:8" x14ac:dyDescent="0.3">
      <c r="A353" s="14" t="s">
        <v>471</v>
      </c>
      <c r="B353" s="14">
        <v>824005588</v>
      </c>
      <c r="C353" s="15">
        <v>45900</v>
      </c>
      <c r="D353" s="14">
        <v>2</v>
      </c>
      <c r="E353" s="16">
        <v>0</v>
      </c>
      <c r="F353" s="16">
        <v>5836596</v>
      </c>
      <c r="G353" s="17">
        <v>0</v>
      </c>
      <c r="H353" s="15">
        <v>45900</v>
      </c>
    </row>
    <row r="354" spans="1:8" x14ac:dyDescent="0.3">
      <c r="A354" s="14" t="s">
        <v>471</v>
      </c>
      <c r="B354" s="14">
        <v>890701353</v>
      </c>
      <c r="C354" s="15">
        <v>45900</v>
      </c>
      <c r="D354" s="14">
        <v>2</v>
      </c>
      <c r="E354" s="16">
        <v>0</v>
      </c>
      <c r="F354" s="16">
        <v>266900</v>
      </c>
      <c r="G354" s="17">
        <v>0</v>
      </c>
      <c r="H354" s="15">
        <v>45900</v>
      </c>
    </row>
    <row r="355" spans="1:8" x14ac:dyDescent="0.3">
      <c r="A355" s="14" t="s">
        <v>471</v>
      </c>
      <c r="B355" s="14">
        <v>800179870</v>
      </c>
      <c r="C355" s="15">
        <v>45900</v>
      </c>
      <c r="D355" s="14">
        <v>2</v>
      </c>
      <c r="E355" s="16">
        <v>0</v>
      </c>
      <c r="F355" s="16">
        <v>80832</v>
      </c>
      <c r="G355" s="17">
        <v>0</v>
      </c>
      <c r="H355" s="15">
        <v>45900</v>
      </c>
    </row>
    <row r="356" spans="1:8" x14ac:dyDescent="0.3">
      <c r="A356" s="14" t="s">
        <v>471</v>
      </c>
      <c r="B356" s="14">
        <v>892399994</v>
      </c>
      <c r="C356" s="15">
        <v>45900</v>
      </c>
      <c r="D356" s="14">
        <v>2</v>
      </c>
      <c r="E356" s="16">
        <v>0</v>
      </c>
      <c r="F356" s="16">
        <v>2148737</v>
      </c>
      <c r="G356" s="17">
        <v>0</v>
      </c>
      <c r="H356" s="15">
        <v>45900</v>
      </c>
    </row>
    <row r="357" spans="1:8" x14ac:dyDescent="0.3">
      <c r="A357" s="14" t="s">
        <v>471</v>
      </c>
      <c r="B357" s="14">
        <v>830053755</v>
      </c>
      <c r="C357" s="15">
        <v>45900</v>
      </c>
      <c r="D357" s="14">
        <v>2</v>
      </c>
      <c r="E357" s="16">
        <v>0</v>
      </c>
      <c r="F357" s="16">
        <v>41991725</v>
      </c>
      <c r="G357" s="17">
        <v>0</v>
      </c>
      <c r="H357" s="15">
        <v>45900</v>
      </c>
    </row>
    <row r="358" spans="1:8" x14ac:dyDescent="0.3">
      <c r="A358" s="14" t="s">
        <v>471</v>
      </c>
      <c r="B358" s="14">
        <v>830005028</v>
      </c>
      <c r="C358" s="15">
        <v>45900</v>
      </c>
      <c r="D358" s="14">
        <v>2</v>
      </c>
      <c r="E358" s="16">
        <v>0</v>
      </c>
      <c r="F358" s="16">
        <v>415134125</v>
      </c>
      <c r="G358" s="17">
        <v>0</v>
      </c>
      <c r="H358" s="15">
        <v>45900</v>
      </c>
    </row>
    <row r="359" spans="1:8" x14ac:dyDescent="0.3">
      <c r="A359" s="14" t="s">
        <v>471</v>
      </c>
      <c r="B359" s="14">
        <v>813001952</v>
      </c>
      <c r="C359" s="15">
        <v>45900</v>
      </c>
      <c r="D359" s="14">
        <v>2</v>
      </c>
      <c r="E359" s="16">
        <v>0</v>
      </c>
      <c r="F359" s="16">
        <v>259267610</v>
      </c>
      <c r="G359" s="17">
        <v>0</v>
      </c>
      <c r="H359" s="15">
        <v>45900</v>
      </c>
    </row>
    <row r="360" spans="1:8" x14ac:dyDescent="0.3">
      <c r="A360" s="14" t="s">
        <v>471</v>
      </c>
      <c r="B360" s="14">
        <v>820001277</v>
      </c>
      <c r="C360" s="15">
        <v>45900</v>
      </c>
      <c r="D360" s="14">
        <v>2</v>
      </c>
      <c r="E360" s="16">
        <v>0</v>
      </c>
      <c r="F360" s="16">
        <v>127733638</v>
      </c>
      <c r="G360" s="17">
        <v>0</v>
      </c>
      <c r="H360" s="15">
        <v>45900</v>
      </c>
    </row>
    <row r="361" spans="1:8" x14ac:dyDescent="0.3">
      <c r="A361" s="14" t="s">
        <v>471</v>
      </c>
      <c r="B361" s="14">
        <v>890802036</v>
      </c>
      <c r="C361" s="15">
        <v>45900</v>
      </c>
      <c r="D361" s="14">
        <v>2</v>
      </c>
      <c r="E361" s="16">
        <v>0</v>
      </c>
      <c r="F361" s="16">
        <v>323646</v>
      </c>
      <c r="G361" s="17">
        <v>0</v>
      </c>
      <c r="H361" s="15">
        <v>45900</v>
      </c>
    </row>
    <row r="362" spans="1:8" x14ac:dyDescent="0.3">
      <c r="A362" s="14" t="s">
        <v>471</v>
      </c>
      <c r="B362" s="14">
        <v>900454409</v>
      </c>
      <c r="C362" s="15">
        <v>45900</v>
      </c>
      <c r="D362" s="14">
        <v>2</v>
      </c>
      <c r="E362" s="16">
        <v>0</v>
      </c>
      <c r="F362" s="16">
        <v>7666212</v>
      </c>
      <c r="G362" s="17">
        <v>0</v>
      </c>
      <c r="H362" s="15">
        <v>45900</v>
      </c>
    </row>
    <row r="363" spans="1:8" x14ac:dyDescent="0.3">
      <c r="A363" s="14" t="s">
        <v>471</v>
      </c>
      <c r="B363" s="14">
        <v>810001159</v>
      </c>
      <c r="C363" s="15">
        <v>45900</v>
      </c>
      <c r="D363" s="14">
        <v>2</v>
      </c>
      <c r="E363" s="16">
        <v>0</v>
      </c>
      <c r="F363" s="16">
        <v>100000</v>
      </c>
      <c r="G363" s="17">
        <v>0</v>
      </c>
      <c r="H363" s="15">
        <v>45900</v>
      </c>
    </row>
    <row r="364" spans="1:8" x14ac:dyDescent="0.3">
      <c r="A364" s="14" t="s">
        <v>471</v>
      </c>
      <c r="B364" s="14">
        <v>800077052</v>
      </c>
      <c r="C364" s="15">
        <v>45900</v>
      </c>
      <c r="D364" s="14">
        <v>2</v>
      </c>
      <c r="E364" s="16">
        <v>829620</v>
      </c>
      <c r="F364" s="16">
        <v>2334971</v>
      </c>
      <c r="G364" s="17">
        <v>0</v>
      </c>
      <c r="H364" s="15">
        <v>45900</v>
      </c>
    </row>
    <row r="365" spans="1:8" x14ac:dyDescent="0.3">
      <c r="A365" s="14" t="s">
        <v>471</v>
      </c>
      <c r="B365" s="14">
        <v>901201887</v>
      </c>
      <c r="C365" s="15">
        <v>45900</v>
      </c>
      <c r="D365" s="14">
        <v>2</v>
      </c>
      <c r="E365" s="16">
        <v>0</v>
      </c>
      <c r="F365" s="16">
        <v>18015</v>
      </c>
      <c r="G365" s="17">
        <v>0</v>
      </c>
      <c r="H365" s="15">
        <v>45900</v>
      </c>
    </row>
    <row r="366" spans="1:8" x14ac:dyDescent="0.3">
      <c r="A366" s="14" t="s">
        <v>471</v>
      </c>
      <c r="B366" s="14">
        <v>900211468</v>
      </c>
      <c r="C366" s="15">
        <v>45900</v>
      </c>
      <c r="D366" s="14">
        <v>2</v>
      </c>
      <c r="E366" s="16">
        <v>0</v>
      </c>
      <c r="F366" s="16">
        <v>295749</v>
      </c>
      <c r="G366" s="17">
        <v>0</v>
      </c>
      <c r="H366" s="15">
        <v>45900</v>
      </c>
    </row>
    <row r="367" spans="1:8" x14ac:dyDescent="0.3">
      <c r="A367" s="14" t="s">
        <v>471</v>
      </c>
      <c r="B367" s="14">
        <v>900529038</v>
      </c>
      <c r="C367" s="15">
        <v>45900</v>
      </c>
      <c r="D367" s="14">
        <v>2</v>
      </c>
      <c r="E367" s="16">
        <v>0</v>
      </c>
      <c r="F367" s="16">
        <v>3299353512</v>
      </c>
      <c r="G367" s="17">
        <v>130320922</v>
      </c>
      <c r="H367" s="15">
        <v>45897</v>
      </c>
    </row>
    <row r="368" spans="1:8" x14ac:dyDescent="0.3">
      <c r="A368" s="14" t="s">
        <v>471</v>
      </c>
      <c r="B368" s="14">
        <v>830027806</v>
      </c>
      <c r="C368" s="15">
        <v>45900</v>
      </c>
      <c r="D368" s="14">
        <v>2</v>
      </c>
      <c r="E368" s="16">
        <v>0</v>
      </c>
      <c r="F368" s="16">
        <v>18932393</v>
      </c>
      <c r="G368" s="17">
        <v>0</v>
      </c>
      <c r="H368" s="15">
        <v>45900</v>
      </c>
    </row>
    <row r="369" spans="1:8" x14ac:dyDescent="0.3">
      <c r="A369" s="14" t="s">
        <v>471</v>
      </c>
      <c r="B369" s="14">
        <v>901031904</v>
      </c>
      <c r="C369" s="15">
        <v>45900</v>
      </c>
      <c r="D369" s="14">
        <v>2</v>
      </c>
      <c r="E369" s="16">
        <v>0</v>
      </c>
      <c r="F369" s="16">
        <v>1163922587</v>
      </c>
      <c r="G369" s="17">
        <v>185354293</v>
      </c>
      <c r="H369" s="15">
        <v>45897</v>
      </c>
    </row>
    <row r="370" spans="1:8" x14ac:dyDescent="0.3">
      <c r="A370" s="14" t="s">
        <v>471</v>
      </c>
      <c r="B370" s="14">
        <v>890307200</v>
      </c>
      <c r="C370" s="15">
        <v>45900</v>
      </c>
      <c r="D370" s="14">
        <v>2</v>
      </c>
      <c r="E370" s="16">
        <v>0</v>
      </c>
      <c r="F370" s="16">
        <v>2985566</v>
      </c>
      <c r="G370" s="17">
        <v>0</v>
      </c>
      <c r="H370" s="15">
        <v>45900</v>
      </c>
    </row>
    <row r="371" spans="1:8" x14ac:dyDescent="0.3">
      <c r="A371" s="14" t="s">
        <v>471</v>
      </c>
      <c r="B371" s="14">
        <v>900595184</v>
      </c>
      <c r="C371" s="15">
        <v>45900</v>
      </c>
      <c r="D371" s="14">
        <v>2</v>
      </c>
      <c r="E371" s="16">
        <v>0</v>
      </c>
      <c r="F371" s="16">
        <v>1291696848</v>
      </c>
      <c r="G371" s="17">
        <v>79220774</v>
      </c>
      <c r="H371" s="15">
        <v>45897</v>
      </c>
    </row>
    <row r="372" spans="1:8" x14ac:dyDescent="0.3">
      <c r="A372" s="14" t="s">
        <v>471</v>
      </c>
      <c r="B372" s="14">
        <v>860010783</v>
      </c>
      <c r="C372" s="15">
        <v>45900</v>
      </c>
      <c r="D372" s="14">
        <v>2</v>
      </c>
      <c r="E372" s="16">
        <v>0</v>
      </c>
      <c r="F372" s="16">
        <v>132396367</v>
      </c>
      <c r="G372" s="17">
        <v>0</v>
      </c>
      <c r="H372" s="15">
        <v>45900</v>
      </c>
    </row>
    <row r="373" spans="1:8" x14ac:dyDescent="0.3">
      <c r="A373" s="14" t="s">
        <v>471</v>
      </c>
      <c r="B373" s="14">
        <v>891380184</v>
      </c>
      <c r="C373" s="15">
        <v>45900</v>
      </c>
      <c r="D373" s="14">
        <v>2</v>
      </c>
      <c r="E373" s="16">
        <v>0</v>
      </c>
      <c r="F373" s="16">
        <v>99423</v>
      </c>
      <c r="G373" s="17">
        <v>0</v>
      </c>
      <c r="H373" s="15">
        <v>45900</v>
      </c>
    </row>
    <row r="374" spans="1:8" x14ac:dyDescent="0.3">
      <c r="A374" s="14" t="s">
        <v>471</v>
      </c>
      <c r="B374" s="14">
        <v>836000386</v>
      </c>
      <c r="C374" s="15">
        <v>45900</v>
      </c>
      <c r="D374" s="14">
        <v>2</v>
      </c>
      <c r="E374" s="16">
        <v>0</v>
      </c>
      <c r="F374" s="16">
        <v>1193076</v>
      </c>
      <c r="G374" s="17">
        <v>0</v>
      </c>
      <c r="H374" s="15">
        <v>45900</v>
      </c>
    </row>
    <row r="375" spans="1:8" x14ac:dyDescent="0.3">
      <c r="A375" s="14" t="s">
        <v>471</v>
      </c>
      <c r="B375" s="14">
        <v>890399020</v>
      </c>
      <c r="C375" s="15">
        <v>45900</v>
      </c>
      <c r="D375" s="14">
        <v>2</v>
      </c>
      <c r="E375" s="16">
        <v>0</v>
      </c>
      <c r="F375" s="16">
        <v>1521462</v>
      </c>
      <c r="G375" s="17">
        <v>0</v>
      </c>
      <c r="H375" s="15">
        <v>45900</v>
      </c>
    </row>
    <row r="376" spans="1:8" x14ac:dyDescent="0.3">
      <c r="A376" s="14" t="s">
        <v>471</v>
      </c>
      <c r="B376" s="14">
        <v>890303461</v>
      </c>
      <c r="C376" s="15">
        <v>45900</v>
      </c>
      <c r="D376" s="14">
        <v>2</v>
      </c>
      <c r="E376" s="16">
        <v>0</v>
      </c>
      <c r="F376" s="16">
        <v>27097052</v>
      </c>
      <c r="G376" s="17">
        <v>0</v>
      </c>
      <c r="H376" s="15">
        <v>45900</v>
      </c>
    </row>
    <row r="377" spans="1:8" x14ac:dyDescent="0.3">
      <c r="A377" s="14" t="s">
        <v>471</v>
      </c>
      <c r="B377" s="14">
        <v>800191916</v>
      </c>
      <c r="C377" s="15">
        <v>45900</v>
      </c>
      <c r="D377" s="14">
        <v>2</v>
      </c>
      <c r="E377" s="16">
        <v>0</v>
      </c>
      <c r="F377" s="16">
        <v>31584</v>
      </c>
      <c r="G377" s="17">
        <v>0</v>
      </c>
      <c r="H377" s="15">
        <v>45900</v>
      </c>
    </row>
    <row r="378" spans="1:8" x14ac:dyDescent="0.3">
      <c r="A378" s="14" t="s">
        <v>471</v>
      </c>
      <c r="B378" s="14">
        <v>805023423</v>
      </c>
      <c r="C378" s="15">
        <v>45900</v>
      </c>
      <c r="D378" s="14">
        <v>2</v>
      </c>
      <c r="E378" s="16">
        <v>0</v>
      </c>
      <c r="F378" s="16">
        <v>11127346</v>
      </c>
      <c r="G378" s="17">
        <v>0</v>
      </c>
      <c r="H378" s="15">
        <v>45900</v>
      </c>
    </row>
    <row r="379" spans="1:8" x14ac:dyDescent="0.3">
      <c r="A379" s="14" t="s">
        <v>471</v>
      </c>
      <c r="B379" s="14">
        <v>890706833</v>
      </c>
      <c r="C379" s="15">
        <v>45900</v>
      </c>
      <c r="D379" s="14">
        <v>2</v>
      </c>
      <c r="E379" s="16">
        <v>0</v>
      </c>
      <c r="F379" s="16">
        <v>24287692</v>
      </c>
      <c r="G379" s="17">
        <v>0</v>
      </c>
      <c r="H379" s="15">
        <v>45900</v>
      </c>
    </row>
    <row r="380" spans="1:8" x14ac:dyDescent="0.3">
      <c r="A380" s="14" t="s">
        <v>471</v>
      </c>
      <c r="B380" s="14">
        <v>891901158</v>
      </c>
      <c r="C380" s="15">
        <v>45900</v>
      </c>
      <c r="D380" s="14">
        <v>2</v>
      </c>
      <c r="E380" s="16">
        <v>0</v>
      </c>
      <c r="F380" s="16">
        <v>8181192</v>
      </c>
      <c r="G380" s="17">
        <v>0</v>
      </c>
      <c r="H380" s="15">
        <v>45900</v>
      </c>
    </row>
    <row r="381" spans="1:8" x14ac:dyDescent="0.3">
      <c r="A381" s="14" t="s">
        <v>471</v>
      </c>
      <c r="B381" s="14">
        <v>900145585</v>
      </c>
      <c r="C381" s="15">
        <v>45900</v>
      </c>
      <c r="D381" s="14">
        <v>2</v>
      </c>
      <c r="E381" s="16">
        <v>0</v>
      </c>
      <c r="F381" s="16">
        <v>198846</v>
      </c>
      <c r="G381" s="17">
        <v>0</v>
      </c>
      <c r="H381" s="15">
        <v>45900</v>
      </c>
    </row>
    <row r="382" spans="1:8" x14ac:dyDescent="0.3">
      <c r="A382" s="14" t="s">
        <v>471</v>
      </c>
      <c r="B382" s="14">
        <v>901363303</v>
      </c>
      <c r="C382" s="15">
        <v>45900</v>
      </c>
      <c r="D382" s="14">
        <v>2</v>
      </c>
      <c r="E382" s="16">
        <v>0</v>
      </c>
      <c r="F382" s="16">
        <v>4898500</v>
      </c>
      <c r="G382" s="17">
        <v>0</v>
      </c>
      <c r="H382" s="15">
        <v>45900</v>
      </c>
    </row>
    <row r="383" spans="1:8" x14ac:dyDescent="0.3">
      <c r="A383" s="14" t="s">
        <v>471</v>
      </c>
      <c r="B383" s="14">
        <v>860005114</v>
      </c>
      <c r="C383" s="15">
        <v>45900</v>
      </c>
      <c r="D383" s="14">
        <v>2</v>
      </c>
      <c r="E383" s="16">
        <v>0</v>
      </c>
      <c r="F383" s="16">
        <v>19437318</v>
      </c>
      <c r="G383" s="17">
        <v>0</v>
      </c>
      <c r="H383" s="15">
        <v>45900</v>
      </c>
    </row>
    <row r="384" spans="1:8" x14ac:dyDescent="0.3">
      <c r="A384" s="14" t="s">
        <v>471</v>
      </c>
      <c r="B384" s="14">
        <v>815000316</v>
      </c>
      <c r="C384" s="15">
        <v>45900</v>
      </c>
      <c r="D384" s="14">
        <v>2</v>
      </c>
      <c r="E384" s="16">
        <v>0</v>
      </c>
      <c r="F384" s="16">
        <v>63759</v>
      </c>
      <c r="G384" s="17">
        <v>0</v>
      </c>
      <c r="H384" s="15">
        <v>45900</v>
      </c>
    </row>
    <row r="385" spans="1:8" x14ac:dyDescent="0.3">
      <c r="A385" s="14" t="s">
        <v>471</v>
      </c>
      <c r="B385" s="14">
        <v>900145581</v>
      </c>
      <c r="C385" s="15">
        <v>45900</v>
      </c>
      <c r="D385" s="14">
        <v>2</v>
      </c>
      <c r="E385" s="16">
        <v>0</v>
      </c>
      <c r="F385" s="16">
        <v>106293</v>
      </c>
      <c r="G385" s="17">
        <v>0</v>
      </c>
      <c r="H385" s="15">
        <v>45900</v>
      </c>
    </row>
    <row r="386" spans="1:8" x14ac:dyDescent="0.3">
      <c r="A386" s="14" t="s">
        <v>471</v>
      </c>
      <c r="B386" s="14">
        <v>860013874</v>
      </c>
      <c r="C386" s="15">
        <v>45900</v>
      </c>
      <c r="D386" s="14">
        <v>2</v>
      </c>
      <c r="E386" s="16">
        <v>0</v>
      </c>
      <c r="F386" s="16">
        <v>73464076</v>
      </c>
      <c r="G386" s="17">
        <v>0</v>
      </c>
      <c r="H386" s="15">
        <v>45900</v>
      </c>
    </row>
    <row r="387" spans="1:8" x14ac:dyDescent="0.3">
      <c r="A387" s="14" t="s">
        <v>471</v>
      </c>
      <c r="B387" s="14">
        <v>830099212</v>
      </c>
      <c r="C387" s="15">
        <v>45900</v>
      </c>
      <c r="D387" s="14">
        <v>2</v>
      </c>
      <c r="E387" s="16">
        <v>0</v>
      </c>
      <c r="F387" s="16">
        <v>340809605</v>
      </c>
      <c r="G387" s="17">
        <v>0</v>
      </c>
      <c r="H387" s="15">
        <v>45900</v>
      </c>
    </row>
    <row r="388" spans="1:8" x14ac:dyDescent="0.3">
      <c r="A388" s="14" t="s">
        <v>471</v>
      </c>
      <c r="B388" s="14">
        <v>901429936</v>
      </c>
      <c r="C388" s="15">
        <v>45900</v>
      </c>
      <c r="D388" s="14">
        <v>2</v>
      </c>
      <c r="E388" s="16">
        <v>0</v>
      </c>
      <c r="F388" s="16">
        <v>28887771</v>
      </c>
      <c r="G388" s="17">
        <v>0</v>
      </c>
      <c r="H388" s="15">
        <v>45900</v>
      </c>
    </row>
    <row r="389" spans="1:8" x14ac:dyDescent="0.3">
      <c r="A389" s="14" t="s">
        <v>471</v>
      </c>
      <c r="B389" s="14">
        <v>828002586</v>
      </c>
      <c r="C389" s="15">
        <v>45900</v>
      </c>
      <c r="D389" s="14">
        <v>2</v>
      </c>
      <c r="E389" s="16">
        <v>0</v>
      </c>
      <c r="F389" s="16">
        <v>194870</v>
      </c>
      <c r="G389" s="17">
        <v>0</v>
      </c>
      <c r="H389" s="15">
        <v>45900</v>
      </c>
    </row>
    <row r="390" spans="1:8" x14ac:dyDescent="0.3">
      <c r="A390" s="14" t="s">
        <v>471</v>
      </c>
      <c r="B390" s="14">
        <v>830124110</v>
      </c>
      <c r="C390" s="15">
        <v>45900</v>
      </c>
      <c r="D390" s="14">
        <v>2</v>
      </c>
      <c r="E390" s="16">
        <v>0</v>
      </c>
      <c r="F390" s="16">
        <v>12827009</v>
      </c>
      <c r="G390" s="17">
        <v>0</v>
      </c>
      <c r="H390" s="15">
        <v>45900</v>
      </c>
    </row>
    <row r="391" spans="1:8" x14ac:dyDescent="0.3">
      <c r="A391" s="14" t="s">
        <v>471</v>
      </c>
      <c r="B391" s="14">
        <v>890205516</v>
      </c>
      <c r="C391" s="15">
        <v>45900</v>
      </c>
      <c r="D391" s="14">
        <v>2</v>
      </c>
      <c r="E391" s="16">
        <v>0</v>
      </c>
      <c r="F391" s="16">
        <v>298569</v>
      </c>
      <c r="G391" s="17">
        <v>0</v>
      </c>
      <c r="H391" s="15">
        <v>45900</v>
      </c>
    </row>
    <row r="392" spans="1:8" x14ac:dyDescent="0.3">
      <c r="A392" s="14" t="s">
        <v>471</v>
      </c>
      <c r="B392" s="14">
        <v>860035992</v>
      </c>
      <c r="C392" s="15">
        <v>45900</v>
      </c>
      <c r="D392" s="14">
        <v>2</v>
      </c>
      <c r="E392" s="16">
        <v>0</v>
      </c>
      <c r="F392" s="16">
        <v>1822325606</v>
      </c>
      <c r="G392" s="17">
        <v>0</v>
      </c>
      <c r="H392" s="15">
        <v>45900</v>
      </c>
    </row>
    <row r="393" spans="1:8" x14ac:dyDescent="0.3">
      <c r="A393" s="14" t="s">
        <v>471</v>
      </c>
      <c r="B393" s="14">
        <v>860007336</v>
      </c>
      <c r="C393" s="15">
        <v>45900</v>
      </c>
      <c r="D393" s="14">
        <v>2</v>
      </c>
      <c r="E393" s="16">
        <v>0</v>
      </c>
      <c r="F393" s="16">
        <v>27545874124</v>
      </c>
      <c r="G393" s="17">
        <v>628983242</v>
      </c>
      <c r="H393" s="15">
        <v>45897</v>
      </c>
    </row>
    <row r="394" spans="1:8" x14ac:dyDescent="0.3">
      <c r="A394" s="14" t="s">
        <v>471</v>
      </c>
      <c r="B394" s="14">
        <v>860013570</v>
      </c>
      <c r="C394" s="15">
        <v>45900</v>
      </c>
      <c r="D394" s="14">
        <v>2</v>
      </c>
      <c r="E394" s="16">
        <v>0</v>
      </c>
      <c r="F394" s="16">
        <v>19177309342</v>
      </c>
      <c r="G394" s="17">
        <v>1078316781</v>
      </c>
      <c r="H394" s="15">
        <v>45897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CARTERA FT022</vt:lpstr>
      <vt:lpstr>FT022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Yulieth Ximena Mendoza Vargas</dc:creator>
  <cp:lastModifiedBy>Yulieth Ximena Mendoza Vargas</cp:lastModifiedBy>
  <dcterms:created xsi:type="dcterms:W3CDTF">2025-09-02T14:31:03Z</dcterms:created>
  <dcterms:modified xsi:type="dcterms:W3CDTF">2025-09-03T20:34:13Z</dcterms:modified>
</cp:coreProperties>
</file>